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1230" windowWidth="16275" windowHeight="8895"/>
  </bookViews>
  <sheets>
    <sheet name="Basic" sheetId="4" r:id="rId1"/>
  </sheets>
  <calcPr calcId="125725"/>
</workbook>
</file>

<file path=xl/calcChain.xml><?xml version="1.0" encoding="utf-8"?>
<calcChain xmlns="http://schemas.openxmlformats.org/spreadsheetml/2006/main">
  <c r="C171" i="4"/>
  <c r="D170"/>
  <c r="F170" s="1"/>
  <c r="D169"/>
  <c r="F169" s="1"/>
  <c r="D168"/>
  <c r="F168" s="1"/>
  <c r="D167"/>
  <c r="F167" s="1"/>
  <c r="D166"/>
  <c r="F166" s="1"/>
  <c r="D165"/>
  <c r="F165" s="1"/>
  <c r="D164"/>
  <c r="F164" s="1"/>
  <c r="D163"/>
  <c r="F163" s="1"/>
  <c r="D162"/>
  <c r="F162" s="1"/>
  <c r="D161"/>
  <c r="F161" s="1"/>
  <c r="D160"/>
  <c r="F160" s="1"/>
  <c r="D159"/>
  <c r="F159" s="1"/>
  <c r="D158"/>
  <c r="F158" s="1"/>
  <c r="D157"/>
  <c r="F157" s="1"/>
  <c r="D156"/>
  <c r="F156" s="1"/>
  <c r="D155"/>
  <c r="F155" s="1"/>
  <c r="D154"/>
  <c r="F154" s="1"/>
  <c r="D153"/>
  <c r="F153" s="1"/>
  <c r="D152"/>
  <c r="F152" s="1"/>
  <c r="D151"/>
  <c r="F151" s="1"/>
  <c r="D150"/>
  <c r="F150" s="1"/>
  <c r="D149"/>
  <c r="F149" s="1"/>
  <c r="D148"/>
  <c r="F148" s="1"/>
  <c r="D147"/>
  <c r="F147" s="1"/>
  <c r="D146"/>
  <c r="F146" s="1"/>
  <c r="D145"/>
  <c r="F145" s="1"/>
  <c r="D144"/>
  <c r="F144" s="1"/>
  <c r="D143"/>
  <c r="F143" s="1"/>
  <c r="D142"/>
  <c r="F142" s="1"/>
  <c r="D141"/>
  <c r="F141" s="1"/>
  <c r="D140"/>
  <c r="F140" s="1"/>
  <c r="D139"/>
  <c r="F139" s="1"/>
  <c r="D138"/>
  <c r="F138" s="1"/>
  <c r="D137"/>
  <c r="F137" s="1"/>
  <c r="D136"/>
  <c r="F136" s="1"/>
  <c r="D135"/>
  <c r="F135" s="1"/>
  <c r="D134"/>
  <c r="F134" s="1"/>
  <c r="D133"/>
  <c r="F133" s="1"/>
  <c r="D132"/>
  <c r="F132" s="1"/>
  <c r="D131"/>
  <c r="F131" s="1"/>
  <c r="D130"/>
  <c r="F130" s="1"/>
  <c r="D129"/>
  <c r="F129" s="1"/>
  <c r="D128"/>
  <c r="F128" s="1"/>
  <c r="D127"/>
  <c r="F127" s="1"/>
  <c r="D126"/>
  <c r="F126" s="1"/>
  <c r="D125"/>
  <c r="F125" s="1"/>
  <c r="D124"/>
  <c r="F124" s="1"/>
  <c r="D123"/>
  <c r="F123" s="1"/>
  <c r="D122"/>
  <c r="F122" s="1"/>
  <c r="D121"/>
  <c r="F121" s="1"/>
  <c r="D120"/>
  <c r="F120" s="1"/>
  <c r="D119"/>
  <c r="F119" s="1"/>
  <c r="D118"/>
  <c r="F118" s="1"/>
  <c r="D117"/>
  <c r="F117" s="1"/>
  <c r="D116"/>
  <c r="F116" s="1"/>
  <c r="D115"/>
  <c r="F115" s="1"/>
  <c r="D114"/>
  <c r="F114" s="1"/>
  <c r="D113"/>
  <c r="F113" s="1"/>
  <c r="D112"/>
  <c r="F112" s="1"/>
  <c r="D111"/>
  <c r="F111" s="1"/>
  <c r="D110"/>
  <c r="F110" s="1"/>
  <c r="D109"/>
  <c r="F109" s="1"/>
  <c r="D108"/>
  <c r="F108" s="1"/>
  <c r="D107"/>
  <c r="F107" s="1"/>
  <c r="D106"/>
  <c r="F106" s="1"/>
  <c r="D105"/>
  <c r="F105" s="1"/>
  <c r="D104"/>
  <c r="F104" s="1"/>
  <c r="D103"/>
  <c r="F103" s="1"/>
  <c r="D102"/>
  <c r="F102" s="1"/>
  <c r="D101"/>
  <c r="F101" s="1"/>
  <c r="D100"/>
  <c r="F100" s="1"/>
  <c r="D99"/>
  <c r="F99" s="1"/>
  <c r="D98"/>
  <c r="F98" s="1"/>
  <c r="D97"/>
  <c r="F97" s="1"/>
  <c r="D96"/>
  <c r="F96" s="1"/>
  <c r="D95"/>
  <c r="F95" s="1"/>
  <c r="D94"/>
  <c r="F94" s="1"/>
  <c r="D93"/>
  <c r="F93" s="1"/>
  <c r="D92"/>
  <c r="F92" s="1"/>
  <c r="D91"/>
  <c r="F91" s="1"/>
  <c r="D90"/>
  <c r="F90" s="1"/>
  <c r="D89"/>
  <c r="F89" s="1"/>
  <c r="D88"/>
  <c r="F88" s="1"/>
  <c r="D87"/>
  <c r="F87" s="1"/>
  <c r="D86"/>
  <c r="F86" s="1"/>
  <c r="D85"/>
  <c r="F85" s="1"/>
  <c r="D84"/>
  <c r="F84" s="1"/>
  <c r="D83"/>
  <c r="F83" s="1"/>
  <c r="D82"/>
  <c r="F82" s="1"/>
  <c r="D81"/>
  <c r="F81" s="1"/>
  <c r="D80"/>
  <c r="F80" s="1"/>
  <c r="D79"/>
  <c r="F79" s="1"/>
  <c r="D78"/>
  <c r="F78" s="1"/>
  <c r="D77"/>
  <c r="F77" s="1"/>
  <c r="D76"/>
  <c r="F76" s="1"/>
  <c r="D75"/>
  <c r="F75" s="1"/>
  <c r="D74"/>
  <c r="F74" s="1"/>
  <c r="D73"/>
  <c r="F73" s="1"/>
  <c r="D72"/>
  <c r="F72" s="1"/>
  <c r="D71"/>
  <c r="F71" s="1"/>
  <c r="D70"/>
  <c r="F70" s="1"/>
  <c r="D69"/>
  <c r="F69" s="1"/>
  <c r="D68"/>
  <c r="F68" s="1"/>
  <c r="D67"/>
  <c r="F67" s="1"/>
  <c r="D66"/>
  <c r="F66" s="1"/>
  <c r="D65"/>
  <c r="F65" s="1"/>
  <c r="D64"/>
  <c r="F64" s="1"/>
  <c r="D63"/>
  <c r="F63" s="1"/>
  <c r="D62"/>
  <c r="F62" s="1"/>
  <c r="D61"/>
  <c r="F61" s="1"/>
  <c r="D60"/>
  <c r="F60" s="1"/>
  <c r="D59"/>
  <c r="F59" s="1"/>
  <c r="D58"/>
  <c r="F58" s="1"/>
  <c r="D57"/>
  <c r="F57" s="1"/>
  <c r="D56"/>
  <c r="F56" s="1"/>
  <c r="D55"/>
  <c r="F55" s="1"/>
  <c r="D54"/>
  <c r="F54" s="1"/>
  <c r="D53"/>
  <c r="F53" s="1"/>
  <c r="D52"/>
  <c r="F52" s="1"/>
  <c r="D51"/>
  <c r="F51" s="1"/>
  <c r="D50"/>
  <c r="F50" s="1"/>
  <c r="D49"/>
  <c r="F49" s="1"/>
  <c r="D48"/>
  <c r="F48" s="1"/>
  <c r="D47"/>
  <c r="F47" s="1"/>
  <c r="D46"/>
  <c r="F46" s="1"/>
  <c r="D45"/>
  <c r="F45" s="1"/>
  <c r="D44"/>
  <c r="F44" s="1"/>
  <c r="D43"/>
  <c r="F43" s="1"/>
  <c r="D42"/>
  <c r="F42" s="1"/>
  <c r="D41"/>
  <c r="F41" s="1"/>
  <c r="D40"/>
  <c r="F40" s="1"/>
  <c r="D39"/>
  <c r="F39" s="1"/>
  <c r="D38"/>
  <c r="F38" s="1"/>
  <c r="D37"/>
  <c r="F37" s="1"/>
  <c r="D36"/>
  <c r="F36" s="1"/>
  <c r="D35"/>
  <c r="F35" s="1"/>
  <c r="D34"/>
  <c r="F34" s="1"/>
  <c r="D33"/>
  <c r="F33" s="1"/>
  <c r="D32"/>
  <c r="F32" s="1"/>
  <c r="D31"/>
  <c r="F31" s="1"/>
  <c r="D30"/>
  <c r="F30" s="1"/>
  <c r="D29"/>
  <c r="F29" s="1"/>
  <c r="D28"/>
  <c r="F28" s="1"/>
  <c r="D27"/>
  <c r="F27" s="1"/>
  <c r="D26"/>
  <c r="F26" s="1"/>
  <c r="D25"/>
  <c r="F25" s="1"/>
  <c r="D24"/>
  <c r="F24" s="1"/>
  <c r="D23"/>
  <c r="F23" s="1"/>
  <c r="D22"/>
  <c r="F22" s="1"/>
  <c r="D21"/>
  <c r="F21" s="1"/>
  <c r="D20"/>
  <c r="F20" s="1"/>
  <c r="D19"/>
  <c r="F19" s="1"/>
  <c r="D18"/>
  <c r="F18" s="1"/>
  <c r="D17"/>
  <c r="F17" s="1"/>
  <c r="D16"/>
  <c r="F16" s="1"/>
  <c r="D15"/>
  <c r="F15" s="1"/>
  <c r="D14"/>
  <c r="F14" s="1"/>
  <c r="D13"/>
  <c r="F13" s="1"/>
  <c r="D12"/>
  <c r="F12" s="1"/>
  <c r="D11"/>
  <c r="F11" s="1"/>
  <c r="D10"/>
  <c r="F10" s="1"/>
  <c r="D9"/>
  <c r="F9" s="1"/>
  <c r="D8"/>
  <c r="F8" s="1"/>
  <c r="D7"/>
  <c r="F7" s="1"/>
  <c r="D6"/>
  <c r="F6" s="1"/>
  <c r="D5"/>
  <c r="F5" s="1"/>
  <c r="D4"/>
  <c r="F4" s="1"/>
  <c r="D3"/>
  <c r="F3" s="1"/>
  <c r="D2"/>
  <c r="F2" s="1"/>
  <c r="F171" l="1"/>
</calcChain>
</file>

<file path=xl/sharedStrings.xml><?xml version="1.0" encoding="utf-8"?>
<sst xmlns="http://schemas.openxmlformats.org/spreadsheetml/2006/main" count="344" uniqueCount="178">
  <si>
    <t>STRAT</t>
  </si>
  <si>
    <t>EV</t>
  </si>
  <si>
    <t>N</t>
  </si>
  <si>
    <t>p</t>
  </si>
  <si>
    <t>p*EV</t>
  </si>
  <si>
    <t>23o</t>
  </si>
  <si>
    <t>24o</t>
  </si>
  <si>
    <t>25o</t>
  </si>
  <si>
    <t>34o</t>
  </si>
  <si>
    <t>35o</t>
  </si>
  <si>
    <t>45o</t>
  </si>
  <si>
    <t>23s</t>
  </si>
  <si>
    <t>RAISE 1</t>
  </si>
  <si>
    <t>24s</t>
  </si>
  <si>
    <t>25s</t>
  </si>
  <si>
    <t>26s</t>
  </si>
  <si>
    <t>27s</t>
  </si>
  <si>
    <t>28s</t>
  </si>
  <si>
    <t>29s</t>
  </si>
  <si>
    <t>2Ts</t>
  </si>
  <si>
    <t>2Js</t>
  </si>
  <si>
    <t>2Qs</t>
  </si>
  <si>
    <t>2Ks</t>
  </si>
  <si>
    <t>2As</t>
  </si>
  <si>
    <t>26o</t>
  </si>
  <si>
    <t>27o</t>
  </si>
  <si>
    <t>28o</t>
  </si>
  <si>
    <t>29o</t>
  </si>
  <si>
    <t>2To</t>
  </si>
  <si>
    <t>2Jo</t>
  </si>
  <si>
    <t>2Qo</t>
  </si>
  <si>
    <t>2Ko</t>
  </si>
  <si>
    <t>2Ao</t>
  </si>
  <si>
    <t>34s</t>
  </si>
  <si>
    <t>35s</t>
  </si>
  <si>
    <t>36s</t>
  </si>
  <si>
    <t>37s</t>
  </si>
  <si>
    <t>38s</t>
  </si>
  <si>
    <t>39s</t>
  </si>
  <si>
    <t>3Ts</t>
  </si>
  <si>
    <t>3Js</t>
  </si>
  <si>
    <t>3Qs</t>
  </si>
  <si>
    <t>3Ks</t>
  </si>
  <si>
    <t>3As</t>
  </si>
  <si>
    <t>36o</t>
  </si>
  <si>
    <t>37o</t>
  </si>
  <si>
    <t>38o</t>
  </si>
  <si>
    <t>39o</t>
  </si>
  <si>
    <t>3To</t>
  </si>
  <si>
    <t>3Jo</t>
  </si>
  <si>
    <t>3Qo</t>
  </si>
  <si>
    <t>3Ko</t>
  </si>
  <si>
    <t>3Ao</t>
  </si>
  <si>
    <t>45s</t>
  </si>
  <si>
    <t>46s</t>
  </si>
  <si>
    <t>47s</t>
  </si>
  <si>
    <t>48s</t>
  </si>
  <si>
    <t>49s</t>
  </si>
  <si>
    <t>4Ts</t>
  </si>
  <si>
    <t>4Js</t>
  </si>
  <si>
    <t>4Qs</t>
  </si>
  <si>
    <t>4Ks</t>
  </si>
  <si>
    <t>4As</t>
  </si>
  <si>
    <t>46o</t>
  </si>
  <si>
    <t>47o</t>
  </si>
  <si>
    <t>48o</t>
  </si>
  <si>
    <t>49o</t>
  </si>
  <si>
    <t>4To</t>
  </si>
  <si>
    <t>4Jo</t>
  </si>
  <si>
    <t>4Qo</t>
  </si>
  <si>
    <t>4Ko</t>
  </si>
  <si>
    <t>4Ao</t>
  </si>
  <si>
    <t>56s</t>
  </si>
  <si>
    <t>57s</t>
  </si>
  <si>
    <t>58s</t>
  </si>
  <si>
    <t>59s</t>
  </si>
  <si>
    <t>5Ts</t>
  </si>
  <si>
    <t>5Js</t>
  </si>
  <si>
    <t>5Qs</t>
  </si>
  <si>
    <t>5Ks</t>
  </si>
  <si>
    <t>5As</t>
  </si>
  <si>
    <t>56o</t>
  </si>
  <si>
    <t>57o</t>
  </si>
  <si>
    <t>58o</t>
  </si>
  <si>
    <t>59o</t>
  </si>
  <si>
    <t>5To</t>
  </si>
  <si>
    <t>5Jo</t>
  </si>
  <si>
    <t>5Qo</t>
  </si>
  <si>
    <t>5Ko</t>
  </si>
  <si>
    <t>5Ao</t>
  </si>
  <si>
    <t>67s</t>
  </si>
  <si>
    <t>68s</t>
  </si>
  <si>
    <t>69s</t>
  </si>
  <si>
    <t>6Ts</t>
  </si>
  <si>
    <t>6Js</t>
  </si>
  <si>
    <t>6Qs</t>
  </si>
  <si>
    <t>6Ks</t>
  </si>
  <si>
    <t>6As</t>
  </si>
  <si>
    <t>67o</t>
  </si>
  <si>
    <t>68o</t>
  </si>
  <si>
    <t>69o</t>
  </si>
  <si>
    <t>6To</t>
  </si>
  <si>
    <t>6Jo</t>
  </si>
  <si>
    <t>6Qo</t>
  </si>
  <si>
    <t>6Ko</t>
  </si>
  <si>
    <t>6Ao</t>
  </si>
  <si>
    <t>78s</t>
  </si>
  <si>
    <t>79s</t>
  </si>
  <si>
    <t>7Ts</t>
  </si>
  <si>
    <t>7Js</t>
  </si>
  <si>
    <t>7Qs</t>
  </si>
  <si>
    <t>7Ks</t>
  </si>
  <si>
    <t>7As</t>
  </si>
  <si>
    <t>78o</t>
  </si>
  <si>
    <t>79o</t>
  </si>
  <si>
    <t>7To</t>
  </si>
  <si>
    <t>7Jo</t>
  </si>
  <si>
    <t>7Qo</t>
  </si>
  <si>
    <t>7Ko</t>
  </si>
  <si>
    <t>7Ao</t>
  </si>
  <si>
    <t>89s</t>
  </si>
  <si>
    <t>8Ts</t>
  </si>
  <si>
    <t>8Js</t>
  </si>
  <si>
    <t>8Qs</t>
  </si>
  <si>
    <t>8Ks</t>
  </si>
  <si>
    <t>8As</t>
  </si>
  <si>
    <t>89o</t>
  </si>
  <si>
    <t>8To</t>
  </si>
  <si>
    <t>8Jo</t>
  </si>
  <si>
    <t>8Qo</t>
  </si>
  <si>
    <t>8Ko</t>
  </si>
  <si>
    <t>8Ao</t>
  </si>
  <si>
    <t>9Ts</t>
  </si>
  <si>
    <t>9Js</t>
  </si>
  <si>
    <t>9Qs</t>
  </si>
  <si>
    <t>9Ks</t>
  </si>
  <si>
    <t>9As</t>
  </si>
  <si>
    <t>9To</t>
  </si>
  <si>
    <t>9Jo</t>
  </si>
  <si>
    <t>9Qo</t>
  </si>
  <si>
    <t>9Ko</t>
  </si>
  <si>
    <t>9Ao</t>
  </si>
  <si>
    <t>T Js</t>
  </si>
  <si>
    <t>T Qs</t>
  </si>
  <si>
    <t>T Ks</t>
  </si>
  <si>
    <t>T As</t>
  </si>
  <si>
    <t>T Jo</t>
  </si>
  <si>
    <t>T Qo</t>
  </si>
  <si>
    <t>T Ko</t>
  </si>
  <si>
    <t>T Ao</t>
  </si>
  <si>
    <t>J Ks</t>
  </si>
  <si>
    <t>J As</t>
  </si>
  <si>
    <t>J Qo</t>
  </si>
  <si>
    <t>J Ko</t>
  </si>
  <si>
    <t>J Ao</t>
  </si>
  <si>
    <t>Q Ks</t>
  </si>
  <si>
    <t>Q As</t>
  </si>
  <si>
    <t>Q Ko</t>
  </si>
  <si>
    <t>Q Ao</t>
  </si>
  <si>
    <t>K As</t>
  </si>
  <si>
    <t>K Ao</t>
  </si>
  <si>
    <t>RAISE 3</t>
  </si>
  <si>
    <t>FOLD</t>
  </si>
  <si>
    <t>22p</t>
  </si>
  <si>
    <t>33p</t>
  </si>
  <si>
    <t>44p</t>
  </si>
  <si>
    <t>55p</t>
  </si>
  <si>
    <t>66p</t>
  </si>
  <si>
    <t>77p</t>
  </si>
  <si>
    <t>88p</t>
  </si>
  <si>
    <t>99p</t>
  </si>
  <si>
    <t>TTp</t>
  </si>
  <si>
    <t>JQs</t>
  </si>
  <si>
    <t>JJp</t>
  </si>
  <si>
    <t>QQp</t>
  </si>
  <si>
    <t>KKp</t>
  </si>
  <si>
    <t>Aap</t>
  </si>
  <si>
    <t>HAND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</si>
</sst>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71"/>
  <sheetViews>
    <sheetView tabSelected="1" workbookViewId="0"/>
  </sheetViews>
  <sheetFormatPr defaultRowHeight="15"/>
  <sheetData>
    <row r="1" spans="1:6">
      <c r="A1" t="s">
        <v>177</v>
      </c>
      <c r="B1" t="s">
        <v>0</v>
      </c>
      <c r="C1" t="s">
        <v>2</v>
      </c>
      <c r="D1" t="s">
        <v>3</v>
      </c>
      <c r="E1" t="s">
        <v>1</v>
      </c>
      <c r="F1" t="s">
        <v>4</v>
      </c>
    </row>
    <row r="2" spans="1:6">
      <c r="A2" t="s">
        <v>5</v>
      </c>
      <c r="B2" t="s">
        <v>162</v>
      </c>
      <c r="C2">
        <v>12</v>
      </c>
      <c r="D2">
        <f t="shared" ref="D2:D33" si="0">C2/COMBIN(52,2)</f>
        <v>9.0497737556561094E-3</v>
      </c>
      <c r="E2">
        <v>-2</v>
      </c>
      <c r="F2">
        <f t="shared" ref="F2:F65" si="1">D2*E2</f>
        <v>-1.8099547511312219E-2</v>
      </c>
    </row>
    <row r="3" spans="1:6">
      <c r="A3" t="s">
        <v>6</v>
      </c>
      <c r="B3" t="s">
        <v>162</v>
      </c>
      <c r="C3">
        <v>12</v>
      </c>
      <c r="D3">
        <f t="shared" si="0"/>
        <v>9.0497737556561094E-3</v>
      </c>
      <c r="E3">
        <v>-2</v>
      </c>
      <c r="F3">
        <f t="shared" si="1"/>
        <v>-1.8099547511312219E-2</v>
      </c>
    </row>
    <row r="4" spans="1:6">
      <c r="A4" t="s">
        <v>7</v>
      </c>
      <c r="B4" t="s">
        <v>162</v>
      </c>
      <c r="C4">
        <v>12</v>
      </c>
      <c r="D4">
        <f t="shared" si="0"/>
        <v>9.0497737556561094E-3</v>
      </c>
      <c r="E4">
        <v>-2</v>
      </c>
      <c r="F4">
        <f t="shared" si="1"/>
        <v>-1.8099547511312219E-2</v>
      </c>
    </row>
    <row r="5" spans="1:6">
      <c r="A5" t="s">
        <v>8</v>
      </c>
      <c r="B5" t="s">
        <v>162</v>
      </c>
      <c r="C5">
        <v>12</v>
      </c>
      <c r="D5">
        <f t="shared" si="0"/>
        <v>9.0497737556561094E-3</v>
      </c>
      <c r="E5">
        <v>-2</v>
      </c>
      <c r="F5">
        <f t="shared" si="1"/>
        <v>-1.8099547511312219E-2</v>
      </c>
    </row>
    <row r="6" spans="1:6">
      <c r="A6" t="s">
        <v>9</v>
      </c>
      <c r="B6" t="s">
        <v>162</v>
      </c>
      <c r="C6">
        <v>12</v>
      </c>
      <c r="D6">
        <f t="shared" si="0"/>
        <v>9.0497737556561094E-3</v>
      </c>
      <c r="E6">
        <v>-2</v>
      </c>
      <c r="F6">
        <f t="shared" si="1"/>
        <v>-1.8099547511312219E-2</v>
      </c>
    </row>
    <row r="7" spans="1:6">
      <c r="A7" t="s">
        <v>10</v>
      </c>
      <c r="B7" t="s">
        <v>162</v>
      </c>
      <c r="C7">
        <v>12</v>
      </c>
      <c r="D7">
        <f t="shared" si="0"/>
        <v>9.0497737556561094E-3</v>
      </c>
      <c r="E7">
        <v>-2</v>
      </c>
      <c r="F7">
        <f t="shared" si="1"/>
        <v>-1.8099547511312219E-2</v>
      </c>
    </row>
    <row r="8" spans="1:6">
      <c r="A8" t="s">
        <v>11</v>
      </c>
      <c r="B8" t="s">
        <v>12</v>
      </c>
      <c r="C8">
        <v>4</v>
      </c>
      <c r="D8">
        <f t="shared" si="0"/>
        <v>3.0165912518853697E-3</v>
      </c>
      <c r="E8">
        <v>-1.8942380000000001</v>
      </c>
      <c r="F8">
        <f t="shared" si="1"/>
        <v>-5.7141417797888392E-3</v>
      </c>
    </row>
    <row r="9" spans="1:6">
      <c r="A9" t="s">
        <v>13</v>
      </c>
      <c r="B9" t="s">
        <v>12</v>
      </c>
      <c r="C9">
        <v>4</v>
      </c>
      <c r="D9">
        <f t="shared" si="0"/>
        <v>3.0165912518853697E-3</v>
      </c>
      <c r="E9">
        <v>-1.8942380000000001</v>
      </c>
      <c r="F9">
        <f t="shared" si="1"/>
        <v>-5.7141417797888392E-3</v>
      </c>
    </row>
    <row r="10" spans="1:6">
      <c r="A10" t="s">
        <v>14</v>
      </c>
      <c r="B10" t="s">
        <v>12</v>
      </c>
      <c r="C10">
        <v>4</v>
      </c>
      <c r="D10">
        <f t="shared" si="0"/>
        <v>3.0165912518853697E-3</v>
      </c>
      <c r="E10">
        <v>-1.8942380000000001</v>
      </c>
      <c r="F10">
        <f t="shared" si="1"/>
        <v>-5.7141417797888392E-3</v>
      </c>
    </row>
    <row r="11" spans="1:6">
      <c r="A11" t="s">
        <v>15</v>
      </c>
      <c r="B11" t="s">
        <v>12</v>
      </c>
      <c r="C11">
        <v>4</v>
      </c>
      <c r="D11">
        <f t="shared" si="0"/>
        <v>3.0165912518853697E-3</v>
      </c>
      <c r="E11">
        <v>-1.2637339999999999</v>
      </c>
      <c r="F11">
        <f t="shared" si="1"/>
        <v>-3.8121689291101056E-3</v>
      </c>
    </row>
    <row r="12" spans="1:6">
      <c r="A12" t="s">
        <v>16</v>
      </c>
      <c r="B12" t="s">
        <v>12</v>
      </c>
      <c r="C12">
        <v>4</v>
      </c>
      <c r="D12">
        <f t="shared" si="0"/>
        <v>3.0165912518853697E-3</v>
      </c>
      <c r="E12">
        <v>-1.394728</v>
      </c>
      <c r="F12">
        <f t="shared" si="1"/>
        <v>-4.2073242835595779E-3</v>
      </c>
    </row>
    <row r="13" spans="1:6">
      <c r="A13" t="s">
        <v>17</v>
      </c>
      <c r="B13" t="s">
        <v>12</v>
      </c>
      <c r="C13">
        <v>4</v>
      </c>
      <c r="D13">
        <f t="shared" si="0"/>
        <v>3.0165912518853697E-3</v>
      </c>
      <c r="E13">
        <v>-1.394728</v>
      </c>
      <c r="F13">
        <f t="shared" si="1"/>
        <v>-4.2073242835595779E-3</v>
      </c>
    </row>
    <row r="14" spans="1:6">
      <c r="A14" t="s">
        <v>18</v>
      </c>
      <c r="B14" t="s">
        <v>12</v>
      </c>
      <c r="C14">
        <v>4</v>
      </c>
      <c r="D14">
        <f t="shared" si="0"/>
        <v>3.0165912518853697E-3</v>
      </c>
      <c r="E14">
        <v>-1.394728</v>
      </c>
      <c r="F14">
        <f t="shared" si="1"/>
        <v>-4.2073242835595779E-3</v>
      </c>
    </row>
    <row r="15" spans="1:6">
      <c r="A15" t="s">
        <v>19</v>
      </c>
      <c r="B15" t="s">
        <v>12</v>
      </c>
      <c r="C15">
        <v>4</v>
      </c>
      <c r="D15">
        <f t="shared" si="0"/>
        <v>3.0165912518853697E-3</v>
      </c>
      <c r="E15">
        <v>-1.394728</v>
      </c>
      <c r="F15">
        <f t="shared" si="1"/>
        <v>-4.2073242835595779E-3</v>
      </c>
    </row>
    <row r="16" spans="1:6">
      <c r="A16" t="s">
        <v>20</v>
      </c>
      <c r="B16" t="s">
        <v>12</v>
      </c>
      <c r="C16">
        <v>4</v>
      </c>
      <c r="D16">
        <f t="shared" si="0"/>
        <v>3.0165912518853697E-3</v>
      </c>
      <c r="E16">
        <v>-0.45538000000000001</v>
      </c>
      <c r="F16">
        <f t="shared" si="1"/>
        <v>-1.3736953242835597E-3</v>
      </c>
    </row>
    <row r="17" spans="1:6">
      <c r="A17" t="s">
        <v>21</v>
      </c>
      <c r="B17" t="s">
        <v>12</v>
      </c>
      <c r="C17">
        <v>4</v>
      </c>
      <c r="D17">
        <f t="shared" si="0"/>
        <v>3.0165912518853697E-3</v>
      </c>
      <c r="E17">
        <v>-0.45538000000000001</v>
      </c>
      <c r="F17">
        <f t="shared" si="1"/>
        <v>-1.3736953242835597E-3</v>
      </c>
    </row>
    <row r="18" spans="1:6">
      <c r="A18" t="s">
        <v>22</v>
      </c>
      <c r="B18" t="s">
        <v>12</v>
      </c>
      <c r="C18">
        <v>4</v>
      </c>
      <c r="D18">
        <f t="shared" si="0"/>
        <v>3.0165912518853697E-3</v>
      </c>
      <c r="E18">
        <v>-0.45538000000000001</v>
      </c>
      <c r="F18">
        <f t="shared" si="1"/>
        <v>-1.3736953242835597E-3</v>
      </c>
    </row>
    <row r="19" spans="1:6">
      <c r="A19" t="s">
        <v>23</v>
      </c>
      <c r="B19" t="s">
        <v>12</v>
      </c>
      <c r="C19">
        <v>4</v>
      </c>
      <c r="D19">
        <f t="shared" si="0"/>
        <v>3.0165912518853697E-3</v>
      </c>
      <c r="E19">
        <v>-0.317409</v>
      </c>
      <c r="F19">
        <f t="shared" si="1"/>
        <v>-9.5749321266968331E-4</v>
      </c>
    </row>
    <row r="20" spans="1:6">
      <c r="A20" t="s">
        <v>24</v>
      </c>
      <c r="B20" t="s">
        <v>12</v>
      </c>
      <c r="C20">
        <v>12</v>
      </c>
      <c r="D20">
        <f t="shared" si="0"/>
        <v>9.0497737556561094E-3</v>
      </c>
      <c r="E20">
        <v>-1.8255760000000001</v>
      </c>
      <c r="F20">
        <f t="shared" si="1"/>
        <v>-1.652104977375566E-2</v>
      </c>
    </row>
    <row r="21" spans="1:6">
      <c r="A21" t="s">
        <v>25</v>
      </c>
      <c r="B21" t="s">
        <v>12</v>
      </c>
      <c r="C21">
        <v>12</v>
      </c>
      <c r="D21">
        <f t="shared" si="0"/>
        <v>9.0497737556561094E-3</v>
      </c>
      <c r="E21">
        <v>-1.913178</v>
      </c>
      <c r="F21">
        <f t="shared" si="1"/>
        <v>-1.7313828054298645E-2</v>
      </c>
    </row>
    <row r="22" spans="1:6">
      <c r="A22" t="s">
        <v>26</v>
      </c>
      <c r="B22" t="s">
        <v>12</v>
      </c>
      <c r="C22">
        <v>12</v>
      </c>
      <c r="D22">
        <f t="shared" si="0"/>
        <v>9.0497737556561094E-3</v>
      </c>
      <c r="E22">
        <v>-1.913178</v>
      </c>
      <c r="F22">
        <f t="shared" si="1"/>
        <v>-1.7313828054298645E-2</v>
      </c>
    </row>
    <row r="23" spans="1:6">
      <c r="A23" t="s">
        <v>27</v>
      </c>
      <c r="B23" t="s">
        <v>12</v>
      </c>
      <c r="C23">
        <v>12</v>
      </c>
      <c r="D23">
        <f t="shared" si="0"/>
        <v>9.0497737556561094E-3</v>
      </c>
      <c r="E23">
        <v>-1.913178</v>
      </c>
      <c r="F23">
        <f t="shared" si="1"/>
        <v>-1.7313828054298645E-2</v>
      </c>
    </row>
    <row r="24" spans="1:6">
      <c r="A24" t="s">
        <v>28</v>
      </c>
      <c r="B24" t="s">
        <v>12</v>
      </c>
      <c r="C24">
        <v>12</v>
      </c>
      <c r="D24">
        <f t="shared" si="0"/>
        <v>9.0497737556561094E-3</v>
      </c>
      <c r="E24">
        <v>-1.913178</v>
      </c>
      <c r="F24">
        <f t="shared" si="1"/>
        <v>-1.7313828054298645E-2</v>
      </c>
    </row>
    <row r="25" spans="1:6">
      <c r="A25" t="s">
        <v>29</v>
      </c>
      <c r="B25" t="s">
        <v>12</v>
      </c>
      <c r="C25">
        <v>12</v>
      </c>
      <c r="D25">
        <f t="shared" si="0"/>
        <v>9.0497737556561094E-3</v>
      </c>
      <c r="E25">
        <v>-0.97851299999999997</v>
      </c>
      <c r="F25">
        <f t="shared" si="1"/>
        <v>-8.855321266968327E-3</v>
      </c>
    </row>
    <row r="26" spans="1:6">
      <c r="A26" t="s">
        <v>30</v>
      </c>
      <c r="B26" t="s">
        <v>12</v>
      </c>
      <c r="C26">
        <v>12</v>
      </c>
      <c r="D26">
        <f t="shared" si="0"/>
        <v>9.0497737556561094E-3</v>
      </c>
      <c r="E26">
        <v>-0.97851299999999997</v>
      </c>
      <c r="F26">
        <f t="shared" si="1"/>
        <v>-8.855321266968327E-3</v>
      </c>
    </row>
    <row r="27" spans="1:6">
      <c r="A27" t="s">
        <v>31</v>
      </c>
      <c r="B27" t="s">
        <v>12</v>
      </c>
      <c r="C27">
        <v>12</v>
      </c>
      <c r="D27">
        <f t="shared" si="0"/>
        <v>9.0497737556561094E-3</v>
      </c>
      <c r="E27">
        <v>-0.97851299999999997</v>
      </c>
      <c r="F27">
        <f t="shared" si="1"/>
        <v>-8.855321266968327E-3</v>
      </c>
    </row>
    <row r="28" spans="1:6">
      <c r="A28" t="s">
        <v>32</v>
      </c>
      <c r="B28" t="s">
        <v>12</v>
      </c>
      <c r="C28">
        <v>12</v>
      </c>
      <c r="D28">
        <f t="shared" si="0"/>
        <v>9.0497737556561094E-3</v>
      </c>
      <c r="E28">
        <v>-0.88204000000000005</v>
      </c>
      <c r="F28">
        <f t="shared" si="1"/>
        <v>-7.9822624434389144E-3</v>
      </c>
    </row>
    <row r="29" spans="1:6">
      <c r="A29" t="s">
        <v>33</v>
      </c>
      <c r="B29" t="s">
        <v>12</v>
      </c>
      <c r="C29">
        <v>4</v>
      </c>
      <c r="D29">
        <f t="shared" si="0"/>
        <v>3.0165912518853697E-3</v>
      </c>
      <c r="E29">
        <v>-1.7550509999999999</v>
      </c>
      <c r="F29">
        <f t="shared" si="1"/>
        <v>-5.2942714932126701E-3</v>
      </c>
    </row>
    <row r="30" spans="1:6">
      <c r="A30" t="s">
        <v>34</v>
      </c>
      <c r="B30" t="s">
        <v>12</v>
      </c>
      <c r="C30">
        <v>4</v>
      </c>
      <c r="D30">
        <f t="shared" si="0"/>
        <v>3.0165912518853697E-3</v>
      </c>
      <c r="E30">
        <v>-1.7550509999999999</v>
      </c>
      <c r="F30">
        <f t="shared" si="1"/>
        <v>-5.2942714932126701E-3</v>
      </c>
    </row>
    <row r="31" spans="1:6">
      <c r="A31" t="s">
        <v>35</v>
      </c>
      <c r="B31" t="s">
        <v>12</v>
      </c>
      <c r="C31">
        <v>4</v>
      </c>
      <c r="D31">
        <f t="shared" si="0"/>
        <v>3.0165912518853697E-3</v>
      </c>
      <c r="E31">
        <v>-1.115399</v>
      </c>
      <c r="F31">
        <f t="shared" si="1"/>
        <v>-3.3647028657616896E-3</v>
      </c>
    </row>
    <row r="32" spans="1:6">
      <c r="A32" t="s">
        <v>36</v>
      </c>
      <c r="B32" t="s">
        <v>12</v>
      </c>
      <c r="C32">
        <v>4</v>
      </c>
      <c r="D32">
        <f t="shared" si="0"/>
        <v>3.0165912518853697E-3</v>
      </c>
      <c r="E32">
        <v>-1.2600100000000001</v>
      </c>
      <c r="F32">
        <f t="shared" si="1"/>
        <v>-3.800935143288085E-3</v>
      </c>
    </row>
    <row r="33" spans="1:6">
      <c r="A33" t="s">
        <v>37</v>
      </c>
      <c r="B33" t="s">
        <v>12</v>
      </c>
      <c r="C33">
        <v>4</v>
      </c>
      <c r="D33">
        <f t="shared" si="0"/>
        <v>3.0165912518853697E-3</v>
      </c>
      <c r="E33">
        <v>-1.394728</v>
      </c>
      <c r="F33">
        <f t="shared" si="1"/>
        <v>-4.2073242835595779E-3</v>
      </c>
    </row>
    <row r="34" spans="1:6">
      <c r="A34" t="s">
        <v>38</v>
      </c>
      <c r="B34" t="s">
        <v>12</v>
      </c>
      <c r="C34">
        <v>4</v>
      </c>
      <c r="D34">
        <f t="shared" ref="D34:D65" si="2">C34/COMBIN(52,2)</f>
        <v>3.0165912518853697E-3</v>
      </c>
      <c r="E34">
        <v>-1.394728</v>
      </c>
      <c r="F34">
        <f t="shared" si="1"/>
        <v>-4.2073242835595779E-3</v>
      </c>
    </row>
    <row r="35" spans="1:6">
      <c r="A35" t="s">
        <v>39</v>
      </c>
      <c r="B35" t="s">
        <v>12</v>
      </c>
      <c r="C35">
        <v>4</v>
      </c>
      <c r="D35">
        <f t="shared" si="2"/>
        <v>3.0165912518853697E-3</v>
      </c>
      <c r="E35">
        <v>-1.394728</v>
      </c>
      <c r="F35">
        <f t="shared" si="1"/>
        <v>-4.2073242835595779E-3</v>
      </c>
    </row>
    <row r="36" spans="1:6">
      <c r="A36" t="s">
        <v>40</v>
      </c>
      <c r="B36" t="s">
        <v>12</v>
      </c>
      <c r="C36">
        <v>4</v>
      </c>
      <c r="D36">
        <f t="shared" si="2"/>
        <v>3.0165912518853697E-3</v>
      </c>
      <c r="E36">
        <v>-0.45538000000000001</v>
      </c>
      <c r="F36">
        <f t="shared" si="1"/>
        <v>-1.3736953242835597E-3</v>
      </c>
    </row>
    <row r="37" spans="1:6">
      <c r="A37" t="s">
        <v>41</v>
      </c>
      <c r="B37" t="s">
        <v>12</v>
      </c>
      <c r="C37">
        <v>4</v>
      </c>
      <c r="D37">
        <f t="shared" si="2"/>
        <v>3.0165912518853697E-3</v>
      </c>
      <c r="E37">
        <v>-0.45538000000000001</v>
      </c>
      <c r="F37">
        <f t="shared" si="1"/>
        <v>-1.3736953242835597E-3</v>
      </c>
    </row>
    <row r="38" spans="1:6">
      <c r="A38" t="s">
        <v>42</v>
      </c>
      <c r="B38" t="s">
        <v>12</v>
      </c>
      <c r="C38">
        <v>4</v>
      </c>
      <c r="D38">
        <f t="shared" si="2"/>
        <v>3.0165912518853697E-3</v>
      </c>
      <c r="E38">
        <v>-0.45538000000000001</v>
      </c>
      <c r="F38">
        <f t="shared" si="1"/>
        <v>-1.3736953242835597E-3</v>
      </c>
    </row>
    <row r="39" spans="1:6">
      <c r="A39" t="s">
        <v>43</v>
      </c>
      <c r="B39" t="s">
        <v>12</v>
      </c>
      <c r="C39">
        <v>4</v>
      </c>
      <c r="D39">
        <f t="shared" si="2"/>
        <v>3.0165912518853697E-3</v>
      </c>
      <c r="E39">
        <v>-0.317409</v>
      </c>
      <c r="F39">
        <f t="shared" si="1"/>
        <v>-9.5749321266968331E-4</v>
      </c>
    </row>
    <row r="40" spans="1:6">
      <c r="A40" t="s">
        <v>44</v>
      </c>
      <c r="B40" t="s">
        <v>12</v>
      </c>
      <c r="C40">
        <v>12</v>
      </c>
      <c r="D40">
        <f t="shared" si="2"/>
        <v>9.0497737556561094E-3</v>
      </c>
      <c r="E40">
        <v>-1.717568</v>
      </c>
      <c r="F40">
        <f t="shared" si="1"/>
        <v>-1.5543601809954753E-2</v>
      </c>
    </row>
    <row r="41" spans="1:6">
      <c r="A41" t="s">
        <v>45</v>
      </c>
      <c r="B41" t="s">
        <v>12</v>
      </c>
      <c r="C41">
        <v>12</v>
      </c>
      <c r="D41">
        <f t="shared" si="2"/>
        <v>9.0497737556561094E-3</v>
      </c>
      <c r="E41">
        <v>-1.8212889999999999</v>
      </c>
      <c r="F41">
        <f t="shared" si="1"/>
        <v>-1.6482253393665158E-2</v>
      </c>
    </row>
    <row r="42" spans="1:6">
      <c r="A42" t="s">
        <v>46</v>
      </c>
      <c r="B42" t="s">
        <v>12</v>
      </c>
      <c r="C42">
        <v>12</v>
      </c>
      <c r="D42">
        <f t="shared" si="2"/>
        <v>9.0497737556561094E-3</v>
      </c>
      <c r="E42">
        <v>-1.913178</v>
      </c>
      <c r="F42">
        <f t="shared" si="1"/>
        <v>-1.7313828054298645E-2</v>
      </c>
    </row>
    <row r="43" spans="1:6">
      <c r="A43" t="s">
        <v>47</v>
      </c>
      <c r="B43" t="s">
        <v>12</v>
      </c>
      <c r="C43">
        <v>12</v>
      </c>
      <c r="D43">
        <f t="shared" si="2"/>
        <v>9.0497737556561094E-3</v>
      </c>
      <c r="E43">
        <v>-1.913178</v>
      </c>
      <c r="F43">
        <f t="shared" si="1"/>
        <v>-1.7313828054298645E-2</v>
      </c>
    </row>
    <row r="44" spans="1:6">
      <c r="A44" t="s">
        <v>48</v>
      </c>
      <c r="B44" t="s">
        <v>12</v>
      </c>
      <c r="C44">
        <v>12</v>
      </c>
      <c r="D44">
        <f t="shared" si="2"/>
        <v>9.0497737556561094E-3</v>
      </c>
      <c r="E44">
        <v>-1.913178</v>
      </c>
      <c r="F44">
        <f t="shared" si="1"/>
        <v>-1.7313828054298645E-2</v>
      </c>
    </row>
    <row r="45" spans="1:6">
      <c r="A45" t="s">
        <v>49</v>
      </c>
      <c r="B45" t="s">
        <v>12</v>
      </c>
      <c r="C45">
        <v>12</v>
      </c>
      <c r="D45">
        <f t="shared" si="2"/>
        <v>9.0497737556561094E-3</v>
      </c>
      <c r="E45">
        <v>-0.97851299999999997</v>
      </c>
      <c r="F45">
        <f t="shared" si="1"/>
        <v>-8.855321266968327E-3</v>
      </c>
    </row>
    <row r="46" spans="1:6">
      <c r="A46" t="s">
        <v>50</v>
      </c>
      <c r="B46" t="s">
        <v>12</v>
      </c>
      <c r="C46">
        <v>12</v>
      </c>
      <c r="D46">
        <f t="shared" si="2"/>
        <v>9.0497737556561094E-3</v>
      </c>
      <c r="E46">
        <v>-0.97851299999999997</v>
      </c>
      <c r="F46">
        <f t="shared" si="1"/>
        <v>-8.855321266968327E-3</v>
      </c>
    </row>
    <row r="47" spans="1:6">
      <c r="A47" t="s">
        <v>51</v>
      </c>
      <c r="B47" t="s">
        <v>12</v>
      </c>
      <c r="C47">
        <v>12</v>
      </c>
      <c r="D47">
        <f t="shared" si="2"/>
        <v>9.0497737556561094E-3</v>
      </c>
      <c r="E47">
        <v>-0.97851299999999997</v>
      </c>
      <c r="F47">
        <f t="shared" si="1"/>
        <v>-8.855321266968327E-3</v>
      </c>
    </row>
    <row r="48" spans="1:6">
      <c r="A48" t="s">
        <v>52</v>
      </c>
      <c r="B48" t="s">
        <v>12</v>
      </c>
      <c r="C48">
        <v>12</v>
      </c>
      <c r="D48">
        <f t="shared" si="2"/>
        <v>9.0497737556561094E-3</v>
      </c>
      <c r="E48">
        <v>-0.88204000000000005</v>
      </c>
      <c r="F48">
        <f t="shared" si="1"/>
        <v>-7.9822624434389144E-3</v>
      </c>
    </row>
    <row r="49" spans="1:6">
      <c r="A49" t="s">
        <v>53</v>
      </c>
      <c r="B49" t="s">
        <v>12</v>
      </c>
      <c r="C49">
        <v>4</v>
      </c>
      <c r="D49">
        <f t="shared" si="2"/>
        <v>3.0165912518853697E-3</v>
      </c>
      <c r="E49">
        <v>-1.6082129999999999</v>
      </c>
      <c r="F49">
        <f t="shared" si="1"/>
        <v>-4.8513212669683255E-3</v>
      </c>
    </row>
    <row r="50" spans="1:6">
      <c r="A50" t="s">
        <v>54</v>
      </c>
      <c r="B50" t="s">
        <v>12</v>
      </c>
      <c r="C50">
        <v>4</v>
      </c>
      <c r="D50">
        <f t="shared" si="2"/>
        <v>3.0165912518853697E-3</v>
      </c>
      <c r="E50">
        <v>-0.96367999999999998</v>
      </c>
      <c r="F50">
        <f t="shared" si="1"/>
        <v>-2.9070286576168931E-3</v>
      </c>
    </row>
    <row r="51" spans="1:6">
      <c r="A51" t="s">
        <v>55</v>
      </c>
      <c r="B51" t="s">
        <v>12</v>
      </c>
      <c r="C51">
        <v>4</v>
      </c>
      <c r="D51">
        <f t="shared" si="2"/>
        <v>3.0165912518853697E-3</v>
      </c>
      <c r="E51">
        <v>-1.109283</v>
      </c>
      <c r="F51">
        <f t="shared" si="1"/>
        <v>-3.3462533936651586E-3</v>
      </c>
    </row>
    <row r="52" spans="1:6">
      <c r="A52" t="s">
        <v>56</v>
      </c>
      <c r="B52" t="s">
        <v>12</v>
      </c>
      <c r="C52">
        <v>4</v>
      </c>
      <c r="D52">
        <f t="shared" si="2"/>
        <v>3.0165912518853697E-3</v>
      </c>
      <c r="E52">
        <v>-1.2568919999999999</v>
      </c>
      <c r="F52">
        <f t="shared" si="1"/>
        <v>-3.7915294117647057E-3</v>
      </c>
    </row>
    <row r="53" spans="1:6">
      <c r="A53" t="s">
        <v>57</v>
      </c>
      <c r="B53" t="s">
        <v>12</v>
      </c>
      <c r="C53">
        <v>4</v>
      </c>
      <c r="D53">
        <f t="shared" si="2"/>
        <v>3.0165912518853697E-3</v>
      </c>
      <c r="E53">
        <v>-1.394728</v>
      </c>
      <c r="F53">
        <f t="shared" si="1"/>
        <v>-4.2073242835595779E-3</v>
      </c>
    </row>
    <row r="54" spans="1:6">
      <c r="A54" t="s">
        <v>58</v>
      </c>
      <c r="B54" t="s">
        <v>12</v>
      </c>
      <c r="C54">
        <v>4</v>
      </c>
      <c r="D54">
        <f t="shared" si="2"/>
        <v>3.0165912518853697E-3</v>
      </c>
      <c r="E54">
        <v>-1.394728</v>
      </c>
      <c r="F54">
        <f t="shared" si="1"/>
        <v>-4.2073242835595779E-3</v>
      </c>
    </row>
    <row r="55" spans="1:6">
      <c r="A55" t="s">
        <v>59</v>
      </c>
      <c r="B55" t="s">
        <v>12</v>
      </c>
      <c r="C55">
        <v>4</v>
      </c>
      <c r="D55">
        <f t="shared" si="2"/>
        <v>3.0165912518853697E-3</v>
      </c>
      <c r="E55">
        <v>-0.45538000000000001</v>
      </c>
      <c r="F55">
        <f t="shared" si="1"/>
        <v>-1.3736953242835597E-3</v>
      </c>
    </row>
    <row r="56" spans="1:6">
      <c r="A56" t="s">
        <v>60</v>
      </c>
      <c r="B56" t="s">
        <v>12</v>
      </c>
      <c r="C56">
        <v>4</v>
      </c>
      <c r="D56">
        <f t="shared" si="2"/>
        <v>3.0165912518853697E-3</v>
      </c>
      <c r="E56">
        <v>-0.45538000000000001</v>
      </c>
      <c r="F56">
        <f t="shared" si="1"/>
        <v>-1.3736953242835597E-3</v>
      </c>
    </row>
    <row r="57" spans="1:6">
      <c r="A57" t="s">
        <v>61</v>
      </c>
      <c r="B57" t="s">
        <v>12</v>
      </c>
      <c r="C57">
        <v>4</v>
      </c>
      <c r="D57">
        <f t="shared" si="2"/>
        <v>3.0165912518853697E-3</v>
      </c>
      <c r="E57">
        <v>-0.45538000000000001</v>
      </c>
      <c r="F57">
        <f t="shared" si="1"/>
        <v>-1.3736953242835597E-3</v>
      </c>
    </row>
    <row r="58" spans="1:6">
      <c r="A58" t="s">
        <v>62</v>
      </c>
      <c r="B58" t="s">
        <v>12</v>
      </c>
      <c r="C58">
        <v>4</v>
      </c>
      <c r="D58">
        <f t="shared" si="2"/>
        <v>3.0165912518853697E-3</v>
      </c>
      <c r="E58">
        <v>-0.317409</v>
      </c>
      <c r="F58">
        <f t="shared" si="1"/>
        <v>-9.5749321266968331E-4</v>
      </c>
    </row>
    <row r="59" spans="1:6">
      <c r="A59" t="s">
        <v>63</v>
      </c>
      <c r="B59" t="s">
        <v>12</v>
      </c>
      <c r="C59">
        <v>12</v>
      </c>
      <c r="D59">
        <f t="shared" si="2"/>
        <v>9.0497737556561094E-3</v>
      </c>
      <c r="E59">
        <v>-1.6055790000000001</v>
      </c>
      <c r="F59">
        <f t="shared" si="1"/>
        <v>-1.4530126696832582E-2</v>
      </c>
    </row>
    <row r="60" spans="1:6">
      <c r="A60" t="s">
        <v>64</v>
      </c>
      <c r="B60" t="s">
        <v>12</v>
      </c>
      <c r="C60">
        <v>12</v>
      </c>
      <c r="D60">
        <f t="shared" si="2"/>
        <v>9.0497737556561094E-3</v>
      </c>
      <c r="E60">
        <v>-1.710501</v>
      </c>
      <c r="F60">
        <f t="shared" si="1"/>
        <v>-1.5479647058823532E-2</v>
      </c>
    </row>
    <row r="61" spans="1:6">
      <c r="A61" t="s">
        <v>65</v>
      </c>
      <c r="B61" t="s">
        <v>12</v>
      </c>
      <c r="C61">
        <v>12</v>
      </c>
      <c r="D61">
        <f t="shared" si="2"/>
        <v>9.0497737556561094E-3</v>
      </c>
      <c r="E61">
        <v>-1.817698</v>
      </c>
      <c r="F61">
        <f t="shared" si="1"/>
        <v>-1.6449755656108598E-2</v>
      </c>
    </row>
    <row r="62" spans="1:6">
      <c r="A62" t="s">
        <v>66</v>
      </c>
      <c r="B62" t="s">
        <v>12</v>
      </c>
      <c r="C62">
        <v>12</v>
      </c>
      <c r="D62">
        <f t="shared" si="2"/>
        <v>9.0497737556561094E-3</v>
      </c>
      <c r="E62">
        <v>-1.913178</v>
      </c>
      <c r="F62">
        <f t="shared" si="1"/>
        <v>-1.7313828054298645E-2</v>
      </c>
    </row>
    <row r="63" spans="1:6">
      <c r="A63" t="s">
        <v>67</v>
      </c>
      <c r="B63" t="s">
        <v>12</v>
      </c>
      <c r="C63">
        <v>12</v>
      </c>
      <c r="D63">
        <f t="shared" si="2"/>
        <v>9.0497737556561094E-3</v>
      </c>
      <c r="E63">
        <v>-1.913178</v>
      </c>
      <c r="F63">
        <f t="shared" si="1"/>
        <v>-1.7313828054298645E-2</v>
      </c>
    </row>
    <row r="64" spans="1:6">
      <c r="A64" t="s">
        <v>68</v>
      </c>
      <c r="B64" t="s">
        <v>12</v>
      </c>
      <c r="C64">
        <v>12</v>
      </c>
      <c r="D64">
        <f t="shared" si="2"/>
        <v>9.0497737556561094E-3</v>
      </c>
      <c r="E64">
        <v>-0.97851299999999997</v>
      </c>
      <c r="F64">
        <f t="shared" si="1"/>
        <v>-8.855321266968327E-3</v>
      </c>
    </row>
    <row r="65" spans="1:6">
      <c r="A65" t="s">
        <v>69</v>
      </c>
      <c r="B65" t="s">
        <v>12</v>
      </c>
      <c r="C65">
        <v>12</v>
      </c>
      <c r="D65">
        <f t="shared" si="2"/>
        <v>9.0497737556561094E-3</v>
      </c>
      <c r="E65">
        <v>-0.97851299999999997</v>
      </c>
      <c r="F65">
        <f t="shared" si="1"/>
        <v>-8.855321266968327E-3</v>
      </c>
    </row>
    <row r="66" spans="1:6">
      <c r="A66" t="s">
        <v>70</v>
      </c>
      <c r="B66" t="s">
        <v>12</v>
      </c>
      <c r="C66">
        <v>12</v>
      </c>
      <c r="D66">
        <f t="shared" ref="D66:D97" si="3">C66/COMBIN(52,2)</f>
        <v>9.0497737556561094E-3</v>
      </c>
      <c r="E66">
        <v>-0.97851299999999997</v>
      </c>
      <c r="F66">
        <f t="shared" ref="F66:F129" si="4">D66*E66</f>
        <v>-8.855321266968327E-3</v>
      </c>
    </row>
    <row r="67" spans="1:6">
      <c r="A67" t="s">
        <v>71</v>
      </c>
      <c r="B67" t="s">
        <v>12</v>
      </c>
      <c r="C67">
        <v>12</v>
      </c>
      <c r="D67">
        <f t="shared" si="3"/>
        <v>9.0497737556561094E-3</v>
      </c>
      <c r="E67">
        <v>-0.88204000000000005</v>
      </c>
      <c r="F67">
        <f t="shared" si="4"/>
        <v>-7.9822624434389144E-3</v>
      </c>
    </row>
    <row r="68" spans="1:6">
      <c r="A68" t="s">
        <v>72</v>
      </c>
      <c r="B68" t="s">
        <v>12</v>
      </c>
      <c r="C68">
        <v>4</v>
      </c>
      <c r="D68">
        <f t="shared" si="3"/>
        <v>3.0165912518853697E-3</v>
      </c>
      <c r="E68">
        <v>-0.80817099999999997</v>
      </c>
      <c r="F68">
        <f t="shared" si="4"/>
        <v>-2.4379215686274511E-3</v>
      </c>
    </row>
    <row r="69" spans="1:6">
      <c r="A69" t="s">
        <v>73</v>
      </c>
      <c r="B69" t="s">
        <v>12</v>
      </c>
      <c r="C69">
        <v>4</v>
      </c>
      <c r="D69">
        <f t="shared" si="3"/>
        <v>3.0165912518853697E-3</v>
      </c>
      <c r="E69">
        <v>-0.95540199999999997</v>
      </c>
      <c r="F69">
        <f t="shared" si="4"/>
        <v>-2.8820573152337861E-3</v>
      </c>
    </row>
    <row r="70" spans="1:6">
      <c r="A70" t="s">
        <v>74</v>
      </c>
      <c r="B70" t="s">
        <v>12</v>
      </c>
      <c r="C70">
        <v>4</v>
      </c>
      <c r="D70">
        <f t="shared" si="3"/>
        <v>3.0165912518853697E-3</v>
      </c>
      <c r="E70">
        <v>-1.103739</v>
      </c>
      <c r="F70">
        <f t="shared" si="4"/>
        <v>-3.329529411764706E-3</v>
      </c>
    </row>
    <row r="71" spans="1:6">
      <c r="A71" t="s">
        <v>75</v>
      </c>
      <c r="B71" t="s">
        <v>12</v>
      </c>
      <c r="C71">
        <v>4</v>
      </c>
      <c r="D71">
        <f t="shared" si="3"/>
        <v>3.0165912518853697E-3</v>
      </c>
      <c r="E71">
        <v>-1.254381</v>
      </c>
      <c r="F71">
        <f t="shared" si="4"/>
        <v>-3.7839547511312219E-3</v>
      </c>
    </row>
    <row r="72" spans="1:6">
      <c r="A72" t="s">
        <v>76</v>
      </c>
      <c r="B72" t="s">
        <v>12</v>
      </c>
      <c r="C72">
        <v>4</v>
      </c>
      <c r="D72">
        <f t="shared" si="3"/>
        <v>3.0165912518853697E-3</v>
      </c>
      <c r="E72">
        <v>-1.394728</v>
      </c>
      <c r="F72">
        <f t="shared" si="4"/>
        <v>-4.2073242835595779E-3</v>
      </c>
    </row>
    <row r="73" spans="1:6">
      <c r="A73" t="s">
        <v>77</v>
      </c>
      <c r="B73" t="s">
        <v>12</v>
      </c>
      <c r="C73">
        <v>4</v>
      </c>
      <c r="D73">
        <f t="shared" si="3"/>
        <v>3.0165912518853697E-3</v>
      </c>
      <c r="E73">
        <v>-0.45538000000000001</v>
      </c>
      <c r="F73">
        <f t="shared" si="4"/>
        <v>-1.3736953242835597E-3</v>
      </c>
    </row>
    <row r="74" spans="1:6">
      <c r="A74" t="s">
        <v>78</v>
      </c>
      <c r="B74" t="s">
        <v>12</v>
      </c>
      <c r="C74">
        <v>4</v>
      </c>
      <c r="D74">
        <f t="shared" si="3"/>
        <v>3.0165912518853697E-3</v>
      </c>
      <c r="E74">
        <v>-0.45538000000000001</v>
      </c>
      <c r="F74">
        <f t="shared" si="4"/>
        <v>-1.3736953242835597E-3</v>
      </c>
    </row>
    <row r="75" spans="1:6">
      <c r="A75" t="s">
        <v>79</v>
      </c>
      <c r="B75" t="s">
        <v>12</v>
      </c>
      <c r="C75">
        <v>4</v>
      </c>
      <c r="D75">
        <f t="shared" si="3"/>
        <v>3.0165912518853697E-3</v>
      </c>
      <c r="E75">
        <v>-0.45538000000000001</v>
      </c>
      <c r="F75">
        <f t="shared" si="4"/>
        <v>-1.3736953242835597E-3</v>
      </c>
    </row>
    <row r="76" spans="1:6">
      <c r="A76" t="s">
        <v>80</v>
      </c>
      <c r="B76" t="s">
        <v>12</v>
      </c>
      <c r="C76">
        <v>4</v>
      </c>
      <c r="D76">
        <f t="shared" si="3"/>
        <v>3.0165912518853697E-3</v>
      </c>
      <c r="E76">
        <v>-0.317409</v>
      </c>
      <c r="F76">
        <f t="shared" si="4"/>
        <v>-9.5749321266968331E-4</v>
      </c>
    </row>
    <row r="77" spans="1:6">
      <c r="A77" t="s">
        <v>81</v>
      </c>
      <c r="B77" t="s">
        <v>12</v>
      </c>
      <c r="C77">
        <v>12</v>
      </c>
      <c r="D77">
        <f t="shared" si="3"/>
        <v>9.0497737556561094E-3</v>
      </c>
      <c r="E77">
        <v>-1.4892240000000001</v>
      </c>
      <c r="F77">
        <f t="shared" si="4"/>
        <v>-1.3477140271493215E-2</v>
      </c>
    </row>
    <row r="78" spans="1:6">
      <c r="A78" t="s">
        <v>82</v>
      </c>
      <c r="B78" t="s">
        <v>12</v>
      </c>
      <c r="C78">
        <v>12</v>
      </c>
      <c r="D78">
        <f t="shared" si="3"/>
        <v>9.0497737556561094E-3</v>
      </c>
      <c r="E78">
        <v>-1.595998</v>
      </c>
      <c r="F78">
        <f t="shared" si="4"/>
        <v>-1.444342081447964E-2</v>
      </c>
    </row>
    <row r="79" spans="1:6">
      <c r="A79" t="s">
        <v>83</v>
      </c>
      <c r="B79" t="s">
        <v>12</v>
      </c>
      <c r="C79">
        <v>12</v>
      </c>
      <c r="D79">
        <f t="shared" si="3"/>
        <v>9.0497737556561094E-3</v>
      </c>
      <c r="E79">
        <v>-1.7040930000000001</v>
      </c>
      <c r="F79">
        <f t="shared" si="4"/>
        <v>-1.5421656108597288E-2</v>
      </c>
    </row>
    <row r="80" spans="1:6">
      <c r="A80" t="s">
        <v>84</v>
      </c>
      <c r="B80" t="s">
        <v>12</v>
      </c>
      <c r="C80">
        <v>12</v>
      </c>
      <c r="D80">
        <f t="shared" si="3"/>
        <v>9.0497737556561094E-3</v>
      </c>
      <c r="E80">
        <v>-1.8148010000000001</v>
      </c>
      <c r="F80">
        <f t="shared" si="4"/>
        <v>-1.6423538461538465E-2</v>
      </c>
    </row>
    <row r="81" spans="1:6">
      <c r="A81" t="s">
        <v>85</v>
      </c>
      <c r="B81" t="s">
        <v>12</v>
      </c>
      <c r="C81">
        <v>12</v>
      </c>
      <c r="D81">
        <f t="shared" si="3"/>
        <v>9.0497737556561094E-3</v>
      </c>
      <c r="E81">
        <v>-1.913178</v>
      </c>
      <c r="F81">
        <f t="shared" si="4"/>
        <v>-1.7313828054298645E-2</v>
      </c>
    </row>
    <row r="82" spans="1:6">
      <c r="A82" t="s">
        <v>86</v>
      </c>
      <c r="B82" t="s">
        <v>12</v>
      </c>
      <c r="C82">
        <v>12</v>
      </c>
      <c r="D82">
        <f t="shared" si="3"/>
        <v>9.0497737556561094E-3</v>
      </c>
      <c r="E82">
        <v>-0.97851299999999997</v>
      </c>
      <c r="F82">
        <f t="shared" si="4"/>
        <v>-8.855321266968327E-3</v>
      </c>
    </row>
    <row r="83" spans="1:6">
      <c r="A83" t="s">
        <v>87</v>
      </c>
      <c r="B83" t="s">
        <v>12</v>
      </c>
      <c r="C83">
        <v>12</v>
      </c>
      <c r="D83">
        <f t="shared" si="3"/>
        <v>9.0497737556561094E-3</v>
      </c>
      <c r="E83">
        <v>-0.97851299999999997</v>
      </c>
      <c r="F83">
        <f t="shared" si="4"/>
        <v>-8.855321266968327E-3</v>
      </c>
    </row>
    <row r="84" spans="1:6">
      <c r="A84" t="s">
        <v>88</v>
      </c>
      <c r="B84" t="s">
        <v>12</v>
      </c>
      <c r="C84">
        <v>12</v>
      </c>
      <c r="D84">
        <f t="shared" si="3"/>
        <v>9.0497737556561094E-3</v>
      </c>
      <c r="E84">
        <v>-0.97851299999999997</v>
      </c>
      <c r="F84">
        <f t="shared" si="4"/>
        <v>-8.855321266968327E-3</v>
      </c>
    </row>
    <row r="85" spans="1:6">
      <c r="A85" t="s">
        <v>89</v>
      </c>
      <c r="B85" t="s">
        <v>12</v>
      </c>
      <c r="C85">
        <v>12</v>
      </c>
      <c r="D85">
        <f t="shared" si="3"/>
        <v>9.0497737556561094E-3</v>
      </c>
      <c r="E85">
        <v>-0.88204000000000005</v>
      </c>
      <c r="F85">
        <f t="shared" si="4"/>
        <v>-7.9822624434389144E-3</v>
      </c>
    </row>
    <row r="86" spans="1:6">
      <c r="A86" t="s">
        <v>90</v>
      </c>
      <c r="B86" t="s">
        <v>12</v>
      </c>
      <c r="C86">
        <v>4</v>
      </c>
      <c r="D86">
        <f t="shared" si="3"/>
        <v>3.0165912518853697E-3</v>
      </c>
      <c r="E86">
        <v>-1.7134E-2</v>
      </c>
      <c r="F86">
        <f t="shared" si="4"/>
        <v>-5.1686274509803926E-5</v>
      </c>
    </row>
    <row r="87" spans="1:6">
      <c r="A87" t="s">
        <v>91</v>
      </c>
      <c r="B87" t="s">
        <v>12</v>
      </c>
      <c r="C87">
        <v>4</v>
      </c>
      <c r="D87">
        <f t="shared" si="3"/>
        <v>3.0165912518853697E-3</v>
      </c>
      <c r="E87">
        <v>-0.17312</v>
      </c>
      <c r="F87">
        <f t="shared" si="4"/>
        <v>-5.2223227752639517E-4</v>
      </c>
    </row>
    <row r="88" spans="1:6">
      <c r="A88" t="s">
        <v>92</v>
      </c>
      <c r="B88" t="s">
        <v>12</v>
      </c>
      <c r="C88">
        <v>4</v>
      </c>
      <c r="D88">
        <f t="shared" si="3"/>
        <v>3.0165912518853697E-3</v>
      </c>
      <c r="E88">
        <v>-0.32918999999999998</v>
      </c>
      <c r="F88">
        <f t="shared" si="4"/>
        <v>-9.9303167420814473E-4</v>
      </c>
    </row>
    <row r="89" spans="1:6">
      <c r="A89" t="s">
        <v>93</v>
      </c>
      <c r="B89" t="s">
        <v>12</v>
      </c>
      <c r="C89">
        <v>4</v>
      </c>
      <c r="D89">
        <f t="shared" si="3"/>
        <v>3.0165912518853697E-3</v>
      </c>
      <c r="E89">
        <v>-0.486317</v>
      </c>
      <c r="F89">
        <f t="shared" si="4"/>
        <v>-1.4670196078431373E-3</v>
      </c>
    </row>
    <row r="90" spans="1:6">
      <c r="A90" t="s">
        <v>94</v>
      </c>
      <c r="B90" t="s">
        <v>12</v>
      </c>
      <c r="C90">
        <v>4</v>
      </c>
      <c r="D90">
        <f t="shared" si="3"/>
        <v>3.0165912518853697E-3</v>
      </c>
      <c r="E90">
        <v>0.32233699999999998</v>
      </c>
      <c r="F90">
        <f t="shared" si="4"/>
        <v>9.7235897435897435E-4</v>
      </c>
    </row>
    <row r="91" spans="1:6">
      <c r="A91" t="s">
        <v>95</v>
      </c>
      <c r="B91" t="s">
        <v>12</v>
      </c>
      <c r="C91">
        <v>4</v>
      </c>
      <c r="D91">
        <f t="shared" si="3"/>
        <v>3.0165912518853697E-3</v>
      </c>
      <c r="E91">
        <v>0.32233699999999998</v>
      </c>
      <c r="F91">
        <f t="shared" si="4"/>
        <v>9.7235897435897435E-4</v>
      </c>
    </row>
    <row r="92" spans="1:6">
      <c r="A92" t="s">
        <v>96</v>
      </c>
      <c r="B92" t="s">
        <v>12</v>
      </c>
      <c r="C92">
        <v>4</v>
      </c>
      <c r="D92">
        <f t="shared" si="3"/>
        <v>3.0165912518853697E-3</v>
      </c>
      <c r="E92">
        <v>0.32233699999999998</v>
      </c>
      <c r="F92">
        <f t="shared" si="4"/>
        <v>9.7235897435897435E-4</v>
      </c>
    </row>
    <row r="93" spans="1:6">
      <c r="A93" t="s">
        <v>97</v>
      </c>
      <c r="B93" t="s">
        <v>12</v>
      </c>
      <c r="C93">
        <v>4</v>
      </c>
      <c r="D93">
        <f t="shared" si="3"/>
        <v>3.0165912518853697E-3</v>
      </c>
      <c r="E93">
        <v>0.32233699999999998</v>
      </c>
      <c r="F93">
        <f t="shared" si="4"/>
        <v>9.7235897435897435E-4</v>
      </c>
    </row>
    <row r="94" spans="1:6">
      <c r="A94" t="s">
        <v>98</v>
      </c>
      <c r="B94" t="s">
        <v>12</v>
      </c>
      <c r="C94">
        <v>12</v>
      </c>
      <c r="D94">
        <f t="shared" si="3"/>
        <v>9.0497737556561094E-3</v>
      </c>
      <c r="E94">
        <v>-0.70429699999999995</v>
      </c>
      <c r="F94">
        <f t="shared" si="4"/>
        <v>-6.3737285067873304E-3</v>
      </c>
    </row>
    <row r="95" spans="1:6">
      <c r="A95" t="s">
        <v>99</v>
      </c>
      <c r="B95" t="s">
        <v>12</v>
      </c>
      <c r="C95">
        <v>12</v>
      </c>
      <c r="D95">
        <f t="shared" si="3"/>
        <v>9.0497737556561094E-3</v>
      </c>
      <c r="E95">
        <v>-0.82096000000000002</v>
      </c>
      <c r="F95">
        <f t="shared" si="4"/>
        <v>-7.4295022624434395E-3</v>
      </c>
    </row>
    <row r="96" spans="1:6">
      <c r="A96" t="s">
        <v>100</v>
      </c>
      <c r="B96" t="s">
        <v>12</v>
      </c>
      <c r="C96">
        <v>12</v>
      </c>
      <c r="D96">
        <f t="shared" si="3"/>
        <v>9.0497737556561094E-3</v>
      </c>
      <c r="E96">
        <v>-0.93780300000000005</v>
      </c>
      <c r="F96">
        <f t="shared" si="4"/>
        <v>-8.4869049773755676E-3</v>
      </c>
    </row>
    <row r="97" spans="1:6">
      <c r="A97" t="s">
        <v>101</v>
      </c>
      <c r="B97" t="s">
        <v>12</v>
      </c>
      <c r="C97">
        <v>12</v>
      </c>
      <c r="D97">
        <f t="shared" si="3"/>
        <v>9.0497737556561094E-3</v>
      </c>
      <c r="E97">
        <v>-1.055858</v>
      </c>
      <c r="F97">
        <f t="shared" si="4"/>
        <v>-9.5552760180995476E-3</v>
      </c>
    </row>
    <row r="98" spans="1:6">
      <c r="A98" t="s">
        <v>102</v>
      </c>
      <c r="B98" t="s">
        <v>12</v>
      </c>
      <c r="C98">
        <v>12</v>
      </c>
      <c r="D98">
        <f t="shared" ref="D98:D129" si="5">C98/COMBIN(52,2)</f>
        <v>9.0497737556561094E-3</v>
      </c>
      <c r="E98">
        <v>-0.20821100000000001</v>
      </c>
      <c r="F98">
        <f t="shared" si="4"/>
        <v>-1.8842624434389143E-3</v>
      </c>
    </row>
    <row r="99" spans="1:6">
      <c r="A99" t="s">
        <v>103</v>
      </c>
      <c r="B99" t="s">
        <v>12</v>
      </c>
      <c r="C99">
        <v>12</v>
      </c>
      <c r="D99">
        <f t="shared" si="5"/>
        <v>9.0497737556561094E-3</v>
      </c>
      <c r="E99">
        <v>-0.20821100000000001</v>
      </c>
      <c r="F99">
        <f t="shared" si="4"/>
        <v>-1.8842624434389143E-3</v>
      </c>
    </row>
    <row r="100" spans="1:6">
      <c r="A100" t="s">
        <v>104</v>
      </c>
      <c r="B100" t="s">
        <v>12</v>
      </c>
      <c r="C100">
        <v>12</v>
      </c>
      <c r="D100">
        <f t="shared" si="5"/>
        <v>9.0497737556561094E-3</v>
      </c>
      <c r="E100">
        <v>-0.20821100000000001</v>
      </c>
      <c r="F100">
        <f t="shared" si="4"/>
        <v>-1.8842624434389143E-3</v>
      </c>
    </row>
    <row r="101" spans="1:6">
      <c r="A101" t="s">
        <v>105</v>
      </c>
      <c r="B101" t="s">
        <v>12</v>
      </c>
      <c r="C101">
        <v>12</v>
      </c>
      <c r="D101">
        <f t="shared" si="5"/>
        <v>9.0497737556561094E-3</v>
      </c>
      <c r="E101">
        <v>-0.20821100000000001</v>
      </c>
      <c r="F101">
        <f t="shared" si="4"/>
        <v>-1.8842624434389143E-3</v>
      </c>
    </row>
    <row r="102" spans="1:6">
      <c r="A102" t="s">
        <v>106</v>
      </c>
      <c r="B102" t="s">
        <v>12</v>
      </c>
      <c r="C102">
        <v>4</v>
      </c>
      <c r="D102">
        <f t="shared" si="5"/>
        <v>3.0165912518853697E-3</v>
      </c>
      <c r="E102">
        <v>-1.3441E-2</v>
      </c>
      <c r="F102">
        <f t="shared" si="4"/>
        <v>-4.054600301659125E-5</v>
      </c>
    </row>
    <row r="103" spans="1:6">
      <c r="A103" t="s">
        <v>107</v>
      </c>
      <c r="B103" t="s">
        <v>12</v>
      </c>
      <c r="C103">
        <v>4</v>
      </c>
      <c r="D103">
        <f t="shared" si="5"/>
        <v>3.0165912518853697E-3</v>
      </c>
      <c r="E103">
        <v>-0.170984</v>
      </c>
      <c r="F103">
        <f t="shared" si="4"/>
        <v>-5.1578883861236801E-4</v>
      </c>
    </row>
    <row r="104" spans="1:6">
      <c r="A104" t="s">
        <v>108</v>
      </c>
      <c r="B104" t="s">
        <v>12</v>
      </c>
      <c r="C104">
        <v>4</v>
      </c>
      <c r="D104">
        <f t="shared" si="5"/>
        <v>3.0165912518853697E-3</v>
      </c>
      <c r="E104">
        <v>-0.32873599999999997</v>
      </c>
      <c r="F104">
        <f t="shared" si="4"/>
        <v>-9.9166214177978879E-4</v>
      </c>
    </row>
    <row r="105" spans="1:6">
      <c r="A105" t="s">
        <v>109</v>
      </c>
      <c r="B105" t="s">
        <v>12</v>
      </c>
      <c r="C105">
        <v>4</v>
      </c>
      <c r="D105">
        <f t="shared" si="5"/>
        <v>3.0165912518853697E-3</v>
      </c>
      <c r="E105">
        <v>0.467337</v>
      </c>
      <c r="F105">
        <f t="shared" si="4"/>
        <v>1.409764705882353E-3</v>
      </c>
    </row>
    <row r="106" spans="1:6">
      <c r="A106" t="s">
        <v>110</v>
      </c>
      <c r="B106" t="s">
        <v>12</v>
      </c>
      <c r="C106">
        <v>4</v>
      </c>
      <c r="D106">
        <f t="shared" si="5"/>
        <v>3.0165912518853697E-3</v>
      </c>
      <c r="E106">
        <v>0.32233699999999998</v>
      </c>
      <c r="F106">
        <f t="shared" si="4"/>
        <v>9.7235897435897435E-4</v>
      </c>
    </row>
    <row r="107" spans="1:6">
      <c r="A107" t="s">
        <v>111</v>
      </c>
      <c r="B107" t="s">
        <v>12</v>
      </c>
      <c r="C107">
        <v>4</v>
      </c>
      <c r="D107">
        <f t="shared" si="5"/>
        <v>3.0165912518853697E-3</v>
      </c>
      <c r="E107">
        <v>0.32233699999999998</v>
      </c>
      <c r="F107">
        <f t="shared" si="4"/>
        <v>9.7235897435897435E-4</v>
      </c>
    </row>
    <row r="108" spans="1:6">
      <c r="A108" t="s">
        <v>112</v>
      </c>
      <c r="B108" t="s">
        <v>12</v>
      </c>
      <c r="C108">
        <v>4</v>
      </c>
      <c r="D108">
        <f t="shared" si="5"/>
        <v>3.0165912518853697E-3</v>
      </c>
      <c r="E108">
        <v>0.32233699999999998</v>
      </c>
      <c r="F108">
        <f t="shared" si="4"/>
        <v>9.7235897435897435E-4</v>
      </c>
    </row>
    <row r="109" spans="1:6">
      <c r="A109" t="s">
        <v>113</v>
      </c>
      <c r="B109" t="s">
        <v>12</v>
      </c>
      <c r="C109">
        <v>12</v>
      </c>
      <c r="D109">
        <f t="shared" si="5"/>
        <v>9.0497737556561094E-3</v>
      </c>
      <c r="E109">
        <v>-0.69979400000000003</v>
      </c>
      <c r="F109">
        <f t="shared" si="4"/>
        <v>-6.3329773755656116E-3</v>
      </c>
    </row>
    <row r="110" spans="1:6">
      <c r="A110" t="s">
        <v>114</v>
      </c>
      <c r="B110" t="s">
        <v>12</v>
      </c>
      <c r="C110">
        <v>12</v>
      </c>
      <c r="D110">
        <f t="shared" si="5"/>
        <v>9.0497737556561094E-3</v>
      </c>
      <c r="E110">
        <v>-0.81831299999999996</v>
      </c>
      <c r="F110">
        <f t="shared" si="4"/>
        <v>-7.4055475113122176E-3</v>
      </c>
    </row>
    <row r="111" spans="1:6">
      <c r="A111" t="s">
        <v>115</v>
      </c>
      <c r="B111" t="s">
        <v>12</v>
      </c>
      <c r="C111">
        <v>12</v>
      </c>
      <c r="D111">
        <f t="shared" si="5"/>
        <v>9.0497737556561094E-3</v>
      </c>
      <c r="E111">
        <v>-0.93714900000000001</v>
      </c>
      <c r="F111">
        <f t="shared" si="4"/>
        <v>-8.4809864253393673E-3</v>
      </c>
    </row>
    <row r="112" spans="1:6">
      <c r="A112" t="s">
        <v>116</v>
      </c>
      <c r="B112" t="s">
        <v>12</v>
      </c>
      <c r="C112">
        <v>12</v>
      </c>
      <c r="D112">
        <f t="shared" si="5"/>
        <v>9.0497737556561094E-3</v>
      </c>
      <c r="E112">
        <v>-0.10373300000000001</v>
      </c>
      <c r="F112">
        <f t="shared" si="4"/>
        <v>-9.387601809954753E-4</v>
      </c>
    </row>
    <row r="113" spans="1:6">
      <c r="A113" t="s">
        <v>117</v>
      </c>
      <c r="B113" t="s">
        <v>12</v>
      </c>
      <c r="C113">
        <v>12</v>
      </c>
      <c r="D113">
        <f t="shared" si="5"/>
        <v>9.0497737556561094E-3</v>
      </c>
      <c r="E113">
        <v>-0.20821100000000001</v>
      </c>
      <c r="F113">
        <f t="shared" si="4"/>
        <v>-1.8842624434389143E-3</v>
      </c>
    </row>
    <row r="114" spans="1:6">
      <c r="A114" t="s">
        <v>118</v>
      </c>
      <c r="B114" t="s">
        <v>12</v>
      </c>
      <c r="C114">
        <v>12</v>
      </c>
      <c r="D114">
        <f t="shared" si="5"/>
        <v>9.0497737556561094E-3</v>
      </c>
      <c r="E114">
        <v>-0.20821100000000001</v>
      </c>
      <c r="F114">
        <f t="shared" si="4"/>
        <v>-1.8842624434389143E-3</v>
      </c>
    </row>
    <row r="115" spans="1:6">
      <c r="A115" t="s">
        <v>119</v>
      </c>
      <c r="B115" t="s">
        <v>12</v>
      </c>
      <c r="C115">
        <v>12</v>
      </c>
      <c r="D115">
        <f t="shared" si="5"/>
        <v>9.0497737556561094E-3</v>
      </c>
      <c r="E115">
        <v>-0.20821100000000001</v>
      </c>
      <c r="F115">
        <f t="shared" si="4"/>
        <v>-1.8842624434389143E-3</v>
      </c>
    </row>
    <row r="116" spans="1:6">
      <c r="A116" t="s">
        <v>120</v>
      </c>
      <c r="B116" t="s">
        <v>12</v>
      </c>
      <c r="C116">
        <v>4</v>
      </c>
      <c r="D116">
        <f t="shared" si="5"/>
        <v>3.0165912518853697E-3</v>
      </c>
      <c r="E116">
        <v>-9.6780000000000008E-3</v>
      </c>
      <c r="F116">
        <f t="shared" si="4"/>
        <v>-2.9194570135746609E-5</v>
      </c>
    </row>
    <row r="117" spans="1:6">
      <c r="A117" t="s">
        <v>121</v>
      </c>
      <c r="B117" t="s">
        <v>12</v>
      </c>
      <c r="C117">
        <v>4</v>
      </c>
      <c r="D117">
        <f t="shared" si="5"/>
        <v>3.0165912518853697E-3</v>
      </c>
      <c r="E117">
        <v>-0.16897300000000001</v>
      </c>
      <c r="F117">
        <f t="shared" si="4"/>
        <v>-5.0972247360482658E-4</v>
      </c>
    </row>
    <row r="118" spans="1:6">
      <c r="A118" t="s">
        <v>122</v>
      </c>
      <c r="B118" t="s">
        <v>12</v>
      </c>
      <c r="C118">
        <v>4</v>
      </c>
      <c r="D118">
        <f t="shared" si="5"/>
        <v>3.0165912518853697E-3</v>
      </c>
      <c r="E118">
        <v>0.62541899999999995</v>
      </c>
      <c r="F118">
        <f t="shared" si="4"/>
        <v>1.8866334841628959E-3</v>
      </c>
    </row>
    <row r="119" spans="1:6">
      <c r="A119" t="s">
        <v>123</v>
      </c>
      <c r="B119" t="s">
        <v>12</v>
      </c>
      <c r="C119">
        <v>4</v>
      </c>
      <c r="D119">
        <f t="shared" si="5"/>
        <v>3.0165912518853697E-3</v>
      </c>
      <c r="E119">
        <v>0.46792699999999998</v>
      </c>
      <c r="F119">
        <f t="shared" si="4"/>
        <v>1.4115444947209654E-3</v>
      </c>
    </row>
    <row r="120" spans="1:6">
      <c r="A120" t="s">
        <v>124</v>
      </c>
      <c r="B120" t="s">
        <v>12</v>
      </c>
      <c r="C120">
        <v>4</v>
      </c>
      <c r="D120">
        <f t="shared" si="5"/>
        <v>3.0165912518853697E-3</v>
      </c>
      <c r="E120">
        <v>0.32233699999999998</v>
      </c>
      <c r="F120">
        <f t="shared" si="4"/>
        <v>9.7235897435897435E-4</v>
      </c>
    </row>
    <row r="121" spans="1:6">
      <c r="A121" t="s">
        <v>125</v>
      </c>
      <c r="B121" t="s">
        <v>12</v>
      </c>
      <c r="C121">
        <v>4</v>
      </c>
      <c r="D121">
        <f t="shared" si="5"/>
        <v>3.0165912518853697E-3</v>
      </c>
      <c r="E121">
        <v>0.32233699999999998</v>
      </c>
      <c r="F121">
        <f t="shared" si="4"/>
        <v>9.7235897435897435E-4</v>
      </c>
    </row>
    <row r="122" spans="1:6">
      <c r="A122" t="s">
        <v>126</v>
      </c>
      <c r="B122" t="s">
        <v>12</v>
      </c>
      <c r="C122">
        <v>12</v>
      </c>
      <c r="D122">
        <f t="shared" si="5"/>
        <v>9.0497737556561094E-3</v>
      </c>
      <c r="E122">
        <v>-0.69522499999999998</v>
      </c>
      <c r="F122">
        <f t="shared" si="4"/>
        <v>-6.2916289592760185E-3</v>
      </c>
    </row>
    <row r="123" spans="1:6">
      <c r="A123" t="s">
        <v>127</v>
      </c>
      <c r="B123" t="s">
        <v>12</v>
      </c>
      <c r="C123">
        <v>12</v>
      </c>
      <c r="D123">
        <f t="shared" si="5"/>
        <v>9.0497737556561094E-3</v>
      </c>
      <c r="E123">
        <v>-0.81581800000000004</v>
      </c>
      <c r="F123">
        <f t="shared" si="4"/>
        <v>-7.3829683257918563E-3</v>
      </c>
    </row>
    <row r="124" spans="1:6">
      <c r="A124" t="s">
        <v>128</v>
      </c>
      <c r="B124" t="s">
        <v>12</v>
      </c>
      <c r="C124">
        <v>12</v>
      </c>
      <c r="D124">
        <f t="shared" si="5"/>
        <v>9.0497737556561094E-3</v>
      </c>
      <c r="E124">
        <v>1.5782999999999998E-2</v>
      </c>
      <c r="F124">
        <f t="shared" si="4"/>
        <v>1.4283257918552036E-4</v>
      </c>
    </row>
    <row r="125" spans="1:6">
      <c r="A125" t="s">
        <v>129</v>
      </c>
      <c r="B125" t="s">
        <v>12</v>
      </c>
      <c r="C125">
        <v>12</v>
      </c>
      <c r="D125">
        <f t="shared" si="5"/>
        <v>9.0497737556561094E-3</v>
      </c>
      <c r="E125">
        <v>-0.102996</v>
      </c>
      <c r="F125">
        <f t="shared" si="4"/>
        <v>-9.3209049773755668E-4</v>
      </c>
    </row>
    <row r="126" spans="1:6">
      <c r="A126" t="s">
        <v>130</v>
      </c>
      <c r="B126" t="s">
        <v>12</v>
      </c>
      <c r="C126">
        <v>12</v>
      </c>
      <c r="D126">
        <f t="shared" si="5"/>
        <v>9.0497737556561094E-3</v>
      </c>
      <c r="E126">
        <v>-0.20821100000000001</v>
      </c>
      <c r="F126">
        <f t="shared" si="4"/>
        <v>-1.8842624434389143E-3</v>
      </c>
    </row>
    <row r="127" spans="1:6">
      <c r="A127" t="s">
        <v>131</v>
      </c>
      <c r="B127" t="s">
        <v>12</v>
      </c>
      <c r="C127">
        <v>12</v>
      </c>
      <c r="D127">
        <f t="shared" si="5"/>
        <v>9.0497737556561094E-3</v>
      </c>
      <c r="E127">
        <v>-0.20821100000000001</v>
      </c>
      <c r="F127">
        <f t="shared" si="4"/>
        <v>-1.8842624434389143E-3</v>
      </c>
    </row>
    <row r="128" spans="1:6">
      <c r="A128" t="s">
        <v>132</v>
      </c>
      <c r="B128" t="s">
        <v>12</v>
      </c>
      <c r="C128">
        <v>4</v>
      </c>
      <c r="D128">
        <f t="shared" si="5"/>
        <v>3.0165912518853697E-3</v>
      </c>
      <c r="E128">
        <v>-6.8370000000000002E-3</v>
      </c>
      <c r="F128">
        <f t="shared" si="4"/>
        <v>-2.0624434389140273E-5</v>
      </c>
    </row>
    <row r="129" spans="1:6">
      <c r="A129" t="s">
        <v>133</v>
      </c>
      <c r="B129" t="s">
        <v>12</v>
      </c>
      <c r="C129">
        <v>4</v>
      </c>
      <c r="D129">
        <f t="shared" si="5"/>
        <v>3.0165912518853697E-3</v>
      </c>
      <c r="E129">
        <v>0.78538399999999997</v>
      </c>
      <c r="F129">
        <f t="shared" si="4"/>
        <v>2.3691825037707392E-3</v>
      </c>
    </row>
    <row r="130" spans="1:6">
      <c r="A130" t="s">
        <v>134</v>
      </c>
      <c r="B130" t="s">
        <v>12</v>
      </c>
      <c r="C130">
        <v>4</v>
      </c>
      <c r="D130">
        <f t="shared" ref="D130:D161" si="6">C130/COMBIN(52,2)</f>
        <v>3.0165912518853697E-3</v>
      </c>
      <c r="E130">
        <v>0.62733899999999998</v>
      </c>
      <c r="F130">
        <f t="shared" ref="F130:F170" si="7">D130*E130</f>
        <v>1.8924253393665159E-3</v>
      </c>
    </row>
    <row r="131" spans="1:6">
      <c r="A131" t="s">
        <v>135</v>
      </c>
      <c r="B131" t="s">
        <v>12</v>
      </c>
      <c r="C131">
        <v>4</v>
      </c>
      <c r="D131">
        <f t="shared" si="6"/>
        <v>3.0165912518853697E-3</v>
      </c>
      <c r="E131">
        <v>0.46843299999999999</v>
      </c>
      <c r="F131">
        <f t="shared" si="7"/>
        <v>1.4130708898944194E-3</v>
      </c>
    </row>
    <row r="132" spans="1:6">
      <c r="A132" t="s">
        <v>136</v>
      </c>
      <c r="B132" t="s">
        <v>12</v>
      </c>
      <c r="C132">
        <v>4</v>
      </c>
      <c r="D132">
        <f t="shared" si="6"/>
        <v>3.0165912518853697E-3</v>
      </c>
      <c r="E132">
        <v>0.32233699999999998</v>
      </c>
      <c r="F132">
        <f t="shared" si="7"/>
        <v>9.7235897435897435E-4</v>
      </c>
    </row>
    <row r="133" spans="1:6">
      <c r="A133" t="s">
        <v>137</v>
      </c>
      <c r="B133" t="s">
        <v>12</v>
      </c>
      <c r="C133">
        <v>12</v>
      </c>
      <c r="D133">
        <f t="shared" si="6"/>
        <v>9.0497737556561094E-3</v>
      </c>
      <c r="E133">
        <v>-0.69171400000000005</v>
      </c>
      <c r="F133">
        <f t="shared" si="7"/>
        <v>-6.2598552036199108E-3</v>
      </c>
    </row>
    <row r="134" spans="1:6">
      <c r="A134" t="s">
        <v>138</v>
      </c>
      <c r="B134" t="s">
        <v>12</v>
      </c>
      <c r="C134">
        <v>12</v>
      </c>
      <c r="D134">
        <f t="shared" si="6"/>
        <v>9.0497737556561094E-3</v>
      </c>
      <c r="E134">
        <v>0.13758300000000001</v>
      </c>
      <c r="F134">
        <f t="shared" si="7"/>
        <v>1.2450950226244345E-3</v>
      </c>
    </row>
    <row r="135" spans="1:6">
      <c r="A135" t="s">
        <v>139</v>
      </c>
      <c r="B135" t="s">
        <v>12</v>
      </c>
      <c r="C135">
        <v>12</v>
      </c>
      <c r="D135">
        <f t="shared" si="6"/>
        <v>9.0497737556561094E-3</v>
      </c>
      <c r="E135">
        <v>1.8103999999999999E-2</v>
      </c>
      <c r="F135">
        <f t="shared" si="7"/>
        <v>1.638371040723982E-4</v>
      </c>
    </row>
    <row r="136" spans="1:6">
      <c r="A136" t="s">
        <v>140</v>
      </c>
      <c r="B136" t="s">
        <v>12</v>
      </c>
      <c r="C136">
        <v>12</v>
      </c>
      <c r="D136">
        <f t="shared" si="6"/>
        <v>9.0497737556561094E-3</v>
      </c>
      <c r="E136">
        <v>-0.102356</v>
      </c>
      <c r="F136">
        <f t="shared" si="7"/>
        <v>-9.2629864253393674E-4</v>
      </c>
    </row>
    <row r="137" spans="1:6">
      <c r="A137" t="s">
        <v>141</v>
      </c>
      <c r="B137" t="s">
        <v>12</v>
      </c>
      <c r="C137">
        <v>12</v>
      </c>
      <c r="D137">
        <f t="shared" si="6"/>
        <v>9.0497737556561094E-3</v>
      </c>
      <c r="E137">
        <v>-0.20821100000000001</v>
      </c>
      <c r="F137">
        <f t="shared" si="7"/>
        <v>-1.8842624434389143E-3</v>
      </c>
    </row>
    <row r="138" spans="1:6">
      <c r="A138" t="s">
        <v>142</v>
      </c>
      <c r="B138" t="s">
        <v>12</v>
      </c>
      <c r="C138">
        <v>4</v>
      </c>
      <c r="D138">
        <f t="shared" si="6"/>
        <v>3.0165912518853697E-3</v>
      </c>
      <c r="E138">
        <v>1.110617</v>
      </c>
      <c r="F138">
        <f t="shared" si="7"/>
        <v>3.3502775263951736E-3</v>
      </c>
    </row>
    <row r="139" spans="1:6">
      <c r="A139" t="s">
        <v>143</v>
      </c>
      <c r="B139" t="s">
        <v>12</v>
      </c>
      <c r="C139">
        <v>4</v>
      </c>
      <c r="D139">
        <f t="shared" si="6"/>
        <v>3.0165912518853697E-3</v>
      </c>
      <c r="E139">
        <v>0.95133999999999996</v>
      </c>
      <c r="F139">
        <f t="shared" si="7"/>
        <v>2.8698039215686276E-3</v>
      </c>
    </row>
    <row r="140" spans="1:6">
      <c r="A140" t="s">
        <v>144</v>
      </c>
      <c r="B140" t="s">
        <v>12</v>
      </c>
      <c r="C140">
        <v>4</v>
      </c>
      <c r="D140">
        <f t="shared" si="6"/>
        <v>3.0165912518853697E-3</v>
      </c>
      <c r="E140">
        <v>0.79202899999999998</v>
      </c>
      <c r="F140">
        <f t="shared" si="7"/>
        <v>2.3892277526395174E-3</v>
      </c>
    </row>
    <row r="141" spans="1:6">
      <c r="A141" t="s">
        <v>145</v>
      </c>
      <c r="B141" t="s">
        <v>12</v>
      </c>
      <c r="C141">
        <v>4</v>
      </c>
      <c r="D141">
        <f t="shared" si="6"/>
        <v>3.0165912518853697E-3</v>
      </c>
      <c r="E141">
        <v>0.63220500000000002</v>
      </c>
      <c r="F141">
        <f t="shared" si="7"/>
        <v>1.9071040723981903E-3</v>
      </c>
    </row>
    <row r="142" spans="1:6">
      <c r="A142" t="s">
        <v>146</v>
      </c>
      <c r="B142" t="s">
        <v>12</v>
      </c>
      <c r="C142">
        <v>12</v>
      </c>
      <c r="D142">
        <f t="shared" si="6"/>
        <v>9.0497737556561094E-3</v>
      </c>
      <c r="E142">
        <v>0.26173299999999999</v>
      </c>
      <c r="F142">
        <f t="shared" si="7"/>
        <v>2.3686244343891403E-3</v>
      </c>
    </row>
    <row r="143" spans="1:6">
      <c r="A143" t="s">
        <v>147</v>
      </c>
      <c r="B143" t="s">
        <v>12</v>
      </c>
      <c r="C143">
        <v>12</v>
      </c>
      <c r="D143">
        <f t="shared" si="6"/>
        <v>9.0497737556561094E-3</v>
      </c>
      <c r="E143">
        <v>0.140852</v>
      </c>
      <c r="F143">
        <f t="shared" si="7"/>
        <v>1.2746787330316744E-3</v>
      </c>
    </row>
    <row r="144" spans="1:6">
      <c r="A144" t="s">
        <v>148</v>
      </c>
      <c r="B144" t="s">
        <v>12</v>
      </c>
      <c r="C144">
        <v>12</v>
      </c>
      <c r="D144">
        <f t="shared" si="6"/>
        <v>9.0497737556561094E-3</v>
      </c>
      <c r="E144">
        <v>1.9861E-2</v>
      </c>
      <c r="F144">
        <f t="shared" si="7"/>
        <v>1.79737556561086E-4</v>
      </c>
    </row>
    <row r="145" spans="1:6">
      <c r="A145" t="s">
        <v>149</v>
      </c>
      <c r="B145" t="s">
        <v>12</v>
      </c>
      <c r="C145">
        <v>12</v>
      </c>
      <c r="D145">
        <f t="shared" si="6"/>
        <v>9.0497737556561094E-3</v>
      </c>
      <c r="E145">
        <v>-0.101715</v>
      </c>
      <c r="F145">
        <f t="shared" si="7"/>
        <v>-9.2049773755656112E-4</v>
      </c>
    </row>
    <row r="146" spans="1:6">
      <c r="A146" t="s">
        <v>150</v>
      </c>
      <c r="B146" t="s">
        <v>12</v>
      </c>
      <c r="C146">
        <v>4</v>
      </c>
      <c r="D146">
        <f t="shared" si="6"/>
        <v>3.0165912518853697E-3</v>
      </c>
      <c r="E146">
        <v>1.744847</v>
      </c>
      <c r="F146">
        <f t="shared" si="7"/>
        <v>5.2634901960784313E-3</v>
      </c>
    </row>
    <row r="147" spans="1:6">
      <c r="A147" t="s">
        <v>151</v>
      </c>
      <c r="B147" t="s">
        <v>12</v>
      </c>
      <c r="C147">
        <v>4</v>
      </c>
      <c r="D147">
        <f t="shared" si="6"/>
        <v>3.0165912518853697E-3</v>
      </c>
      <c r="E147">
        <v>1.5586979999999999</v>
      </c>
      <c r="F147">
        <f t="shared" si="7"/>
        <v>4.7019547511312218E-3</v>
      </c>
    </row>
    <row r="148" spans="1:6">
      <c r="A148" t="s">
        <v>152</v>
      </c>
      <c r="B148" t="s">
        <v>12</v>
      </c>
      <c r="C148">
        <v>12</v>
      </c>
      <c r="D148">
        <f t="shared" si="6"/>
        <v>9.0497737556561094E-3</v>
      </c>
      <c r="E148">
        <v>1.055266</v>
      </c>
      <c r="F148">
        <f t="shared" si="7"/>
        <v>9.5499185520362007E-3</v>
      </c>
    </row>
    <row r="149" spans="1:6">
      <c r="A149" t="s">
        <v>153</v>
      </c>
      <c r="B149" t="s">
        <v>12</v>
      </c>
      <c r="C149">
        <v>12</v>
      </c>
      <c r="D149">
        <f t="shared" si="6"/>
        <v>9.0497737556561094E-3</v>
      </c>
      <c r="E149">
        <v>0.93527300000000002</v>
      </c>
      <c r="F149">
        <f t="shared" si="7"/>
        <v>8.4640090497737561E-3</v>
      </c>
    </row>
    <row r="150" spans="1:6">
      <c r="A150" t="s">
        <v>154</v>
      </c>
      <c r="B150" t="s">
        <v>12</v>
      </c>
      <c r="C150">
        <v>12</v>
      </c>
      <c r="D150">
        <f t="shared" si="6"/>
        <v>9.0497737556561094E-3</v>
      </c>
      <c r="E150">
        <v>0.81440500000000005</v>
      </c>
      <c r="F150">
        <f t="shared" si="7"/>
        <v>7.3701809954751143E-3</v>
      </c>
    </row>
    <row r="151" spans="1:6">
      <c r="A151" t="s">
        <v>155</v>
      </c>
      <c r="B151" t="s">
        <v>12</v>
      </c>
      <c r="C151">
        <v>4</v>
      </c>
      <c r="D151">
        <f t="shared" si="6"/>
        <v>3.0165912518853697E-3</v>
      </c>
      <c r="E151">
        <v>1.744847</v>
      </c>
      <c r="F151">
        <f t="shared" si="7"/>
        <v>5.2634901960784313E-3</v>
      </c>
    </row>
    <row r="152" spans="1:6">
      <c r="A152" t="s">
        <v>156</v>
      </c>
      <c r="B152" t="s">
        <v>12</v>
      </c>
      <c r="C152">
        <v>4</v>
      </c>
      <c r="D152">
        <f t="shared" si="6"/>
        <v>3.0165912518853697E-3</v>
      </c>
      <c r="E152">
        <v>1.5586979999999999</v>
      </c>
      <c r="F152">
        <f t="shared" si="7"/>
        <v>4.7019547511312218E-3</v>
      </c>
    </row>
    <row r="153" spans="1:6">
      <c r="A153" t="s">
        <v>157</v>
      </c>
      <c r="B153" t="s">
        <v>12</v>
      </c>
      <c r="C153">
        <v>12</v>
      </c>
      <c r="D153">
        <f t="shared" si="6"/>
        <v>9.0497737556561094E-3</v>
      </c>
      <c r="E153">
        <v>0.93527300000000002</v>
      </c>
      <c r="F153">
        <f t="shared" si="7"/>
        <v>8.4640090497737561E-3</v>
      </c>
    </row>
    <row r="154" spans="1:6">
      <c r="A154" t="s">
        <v>158</v>
      </c>
      <c r="B154" t="s">
        <v>12</v>
      </c>
      <c r="C154">
        <v>12</v>
      </c>
      <c r="D154">
        <f t="shared" si="6"/>
        <v>9.0497737556561094E-3</v>
      </c>
      <c r="E154">
        <v>0.81440500000000005</v>
      </c>
      <c r="F154">
        <f t="shared" si="7"/>
        <v>7.3701809954751143E-3</v>
      </c>
    </row>
    <row r="155" spans="1:6">
      <c r="A155" t="s">
        <v>159</v>
      </c>
      <c r="B155" t="s">
        <v>12</v>
      </c>
      <c r="C155">
        <v>4</v>
      </c>
      <c r="D155">
        <f t="shared" si="6"/>
        <v>3.0165912518853697E-3</v>
      </c>
      <c r="E155">
        <v>1.5586979999999999</v>
      </c>
      <c r="F155">
        <f t="shared" si="7"/>
        <v>4.7019547511312218E-3</v>
      </c>
    </row>
    <row r="156" spans="1:6">
      <c r="A156" t="s">
        <v>160</v>
      </c>
      <c r="B156" t="s">
        <v>12</v>
      </c>
      <c r="C156">
        <v>12</v>
      </c>
      <c r="D156">
        <f t="shared" si="6"/>
        <v>9.0497737556561094E-3</v>
      </c>
      <c r="E156">
        <v>0.81440500000000005</v>
      </c>
      <c r="F156">
        <f t="shared" si="7"/>
        <v>7.3701809954751143E-3</v>
      </c>
    </row>
    <row r="157" spans="1:6">
      <c r="A157" t="s">
        <v>163</v>
      </c>
      <c r="B157" t="s">
        <v>161</v>
      </c>
      <c r="C157">
        <v>6</v>
      </c>
      <c r="D157">
        <f t="shared" si="6"/>
        <v>4.5248868778280547E-3</v>
      </c>
      <c r="E157">
        <v>3.0430100000000002</v>
      </c>
      <c r="F157">
        <f t="shared" si="7"/>
        <v>1.376927601809955E-2</v>
      </c>
    </row>
    <row r="158" spans="1:6">
      <c r="A158" t="s">
        <v>164</v>
      </c>
      <c r="B158" t="s">
        <v>161</v>
      </c>
      <c r="C158">
        <v>6</v>
      </c>
      <c r="D158">
        <f t="shared" si="6"/>
        <v>4.5248868778280547E-3</v>
      </c>
      <c r="E158">
        <v>3.0430100000000002</v>
      </c>
      <c r="F158">
        <f t="shared" si="7"/>
        <v>1.376927601809955E-2</v>
      </c>
    </row>
    <row r="159" spans="1:6">
      <c r="A159" t="s">
        <v>165</v>
      </c>
      <c r="B159" t="s">
        <v>161</v>
      </c>
      <c r="C159">
        <v>6</v>
      </c>
      <c r="D159">
        <f t="shared" si="6"/>
        <v>4.5248868778280547E-3</v>
      </c>
      <c r="E159">
        <v>3.0430100000000002</v>
      </c>
      <c r="F159">
        <f t="shared" si="7"/>
        <v>1.376927601809955E-2</v>
      </c>
    </row>
    <row r="160" spans="1:6">
      <c r="A160" t="s">
        <v>166</v>
      </c>
      <c r="B160" t="s">
        <v>161</v>
      </c>
      <c r="C160">
        <v>6</v>
      </c>
      <c r="D160">
        <f t="shared" si="6"/>
        <v>4.5248868778280547E-3</v>
      </c>
      <c r="E160">
        <v>3.0430100000000002</v>
      </c>
      <c r="F160">
        <f t="shared" si="7"/>
        <v>1.376927601809955E-2</v>
      </c>
    </row>
    <row r="161" spans="1:6">
      <c r="A161" t="s">
        <v>167</v>
      </c>
      <c r="B161" t="s">
        <v>161</v>
      </c>
      <c r="C161">
        <v>6</v>
      </c>
      <c r="D161">
        <f t="shared" si="6"/>
        <v>4.5248868778280547E-3</v>
      </c>
      <c r="E161">
        <v>10.193016</v>
      </c>
      <c r="F161">
        <f t="shared" si="7"/>
        <v>4.6122244343891408E-2</v>
      </c>
    </row>
    <row r="162" spans="1:6">
      <c r="A162" t="s">
        <v>168</v>
      </c>
      <c r="B162" t="s">
        <v>161</v>
      </c>
      <c r="C162">
        <v>6</v>
      </c>
      <c r="D162">
        <f t="shared" ref="D162:D193" si="8">C162/COMBIN(52,2)</f>
        <v>4.5248868778280547E-3</v>
      </c>
      <c r="E162">
        <v>10.193016</v>
      </c>
      <c r="F162">
        <f t="shared" si="7"/>
        <v>4.6122244343891408E-2</v>
      </c>
    </row>
    <row r="163" spans="1:6">
      <c r="A163" t="s">
        <v>169</v>
      </c>
      <c r="B163" t="s">
        <v>161</v>
      </c>
      <c r="C163">
        <v>6</v>
      </c>
      <c r="D163">
        <f t="shared" si="8"/>
        <v>4.5248868778280547E-3</v>
      </c>
      <c r="E163">
        <v>10.193016</v>
      </c>
      <c r="F163">
        <f t="shared" si="7"/>
        <v>4.6122244343891408E-2</v>
      </c>
    </row>
    <row r="164" spans="1:6">
      <c r="A164" t="s">
        <v>170</v>
      </c>
      <c r="B164" t="s">
        <v>161</v>
      </c>
      <c r="C164">
        <v>6</v>
      </c>
      <c r="D164">
        <f t="shared" si="8"/>
        <v>4.5248868778280547E-3</v>
      </c>
      <c r="E164">
        <v>10.193016</v>
      </c>
      <c r="F164">
        <f t="shared" si="7"/>
        <v>4.6122244343891408E-2</v>
      </c>
    </row>
    <row r="165" spans="1:6">
      <c r="A165" t="s">
        <v>171</v>
      </c>
      <c r="B165" t="s">
        <v>161</v>
      </c>
      <c r="C165">
        <v>6</v>
      </c>
      <c r="D165">
        <f t="shared" si="8"/>
        <v>4.5248868778280547E-3</v>
      </c>
      <c r="E165">
        <v>10.193016</v>
      </c>
      <c r="F165">
        <f t="shared" si="7"/>
        <v>4.6122244343891408E-2</v>
      </c>
    </row>
    <row r="166" spans="1:6">
      <c r="A166" t="s">
        <v>172</v>
      </c>
      <c r="B166" t="s">
        <v>161</v>
      </c>
      <c r="C166">
        <v>4</v>
      </c>
      <c r="D166">
        <f t="shared" si="8"/>
        <v>3.0165912518853697E-3</v>
      </c>
      <c r="E166">
        <v>1.9694480000000001</v>
      </c>
      <c r="F166">
        <f t="shared" si="7"/>
        <v>5.9410196078431374E-3</v>
      </c>
    </row>
    <row r="167" spans="1:6">
      <c r="A167" t="s">
        <v>173</v>
      </c>
      <c r="B167" t="s">
        <v>161</v>
      </c>
      <c r="C167">
        <v>6</v>
      </c>
      <c r="D167">
        <f t="shared" si="8"/>
        <v>4.5248868778280547E-3</v>
      </c>
      <c r="E167">
        <v>17.536843000000001</v>
      </c>
      <c r="F167">
        <f t="shared" si="7"/>
        <v>7.9352230769230786E-2</v>
      </c>
    </row>
    <row r="168" spans="1:6">
      <c r="A168" t="s">
        <v>174</v>
      </c>
      <c r="B168" t="s">
        <v>161</v>
      </c>
      <c r="C168">
        <v>6</v>
      </c>
      <c r="D168">
        <f t="shared" si="8"/>
        <v>4.5248868778280547E-3</v>
      </c>
      <c r="E168">
        <v>17.536843000000001</v>
      </c>
      <c r="F168">
        <f t="shared" si="7"/>
        <v>7.9352230769230786E-2</v>
      </c>
    </row>
    <row r="169" spans="1:6">
      <c r="A169" t="s">
        <v>175</v>
      </c>
      <c r="B169" t="s">
        <v>161</v>
      </c>
      <c r="C169">
        <v>6</v>
      </c>
      <c r="D169">
        <f t="shared" si="8"/>
        <v>4.5248868778280547E-3</v>
      </c>
      <c r="E169">
        <v>17.536843000000001</v>
      </c>
      <c r="F169">
        <f t="shared" si="7"/>
        <v>7.9352230769230786E-2</v>
      </c>
    </row>
    <row r="170" spans="1:6">
      <c r="A170" t="s">
        <v>176</v>
      </c>
      <c r="B170" t="s">
        <v>161</v>
      </c>
      <c r="C170">
        <v>6</v>
      </c>
      <c r="D170">
        <f t="shared" si="8"/>
        <v>4.5248868778280547E-3</v>
      </c>
      <c r="E170">
        <v>17.536843000000001</v>
      </c>
      <c r="F170">
        <f t="shared" si="7"/>
        <v>7.9352230769230786E-2</v>
      </c>
    </row>
    <row r="171" spans="1:6">
      <c r="C171">
        <f>COMBIN(52,2)</f>
        <v>1326</v>
      </c>
      <c r="F171">
        <f>SUM(F2:F170)</f>
        <v>-8.6570723981899328E-2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teliot</dc:creator>
  <cp:lastModifiedBy>Eliot Jacobson</cp:lastModifiedBy>
  <dcterms:created xsi:type="dcterms:W3CDTF">2014-08-27T14:12:53Z</dcterms:created>
  <dcterms:modified xsi:type="dcterms:W3CDTF">2014-08-28T17:55:30Z</dcterms:modified>
</cp:coreProperties>
</file>